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16" i="3" l="1"/>
  <c r="J20" i="3"/>
  <c r="O19" i="3"/>
  <c r="N19" i="3"/>
  <c r="M19" i="3"/>
  <c r="L19" i="3"/>
  <c r="AG13" i="3"/>
  <c r="AG16" i="3" s="1"/>
  <c r="K19" i="3"/>
  <c r="AS16" i="3"/>
  <c r="AQ16" i="3"/>
  <c r="AP16" i="3"/>
  <c r="AO16" i="3"/>
  <c r="AN16" i="3"/>
  <c r="AM16" i="3"/>
  <c r="AE16" i="3"/>
  <c r="AD16" i="3"/>
  <c r="AC16" i="3"/>
  <c r="AB16" i="3"/>
  <c r="AA16" i="3"/>
  <c r="W16" i="3"/>
  <c r="U16" i="3"/>
  <c r="T16" i="3"/>
  <c r="S16" i="3"/>
  <c r="R16" i="3"/>
  <c r="Q16" i="3"/>
  <c r="K16" i="3"/>
  <c r="K20" i="3" s="1"/>
  <c r="I16" i="3"/>
  <c r="I20" i="3" s="1"/>
  <c r="H16" i="3"/>
  <c r="H20" i="3" s="1"/>
  <c r="G16" i="3"/>
  <c r="G20" i="3" s="1"/>
  <c r="F16" i="3"/>
  <c r="F20" i="3" s="1"/>
  <c r="E16" i="3"/>
  <c r="E20" i="3" s="1"/>
  <c r="K21" i="3" l="1"/>
  <c r="K22" i="3" s="1"/>
  <c r="E21" i="3"/>
  <c r="E22" i="3" s="1"/>
  <c r="G21" i="3"/>
  <c r="G22" i="3" s="1"/>
  <c r="I21" i="3"/>
  <c r="I22" i="3" s="1"/>
  <c r="M20" i="3"/>
  <c r="O20" i="3"/>
  <c r="L20" i="3"/>
  <c r="N20" i="3"/>
  <c r="AR16" i="3"/>
  <c r="F21" i="3"/>
  <c r="F22" i="3" s="1"/>
  <c r="H21" i="3"/>
  <c r="H22" i="3" s="1"/>
  <c r="AF16" i="3"/>
  <c r="J21" i="3" l="1"/>
  <c r="O22" i="3"/>
  <c r="J22" i="3"/>
  <c r="L22" i="3"/>
  <c r="L21" i="3"/>
  <c r="O21" i="3"/>
  <c r="M22" i="3"/>
  <c r="N21" i="3"/>
  <c r="N22" i="3"/>
  <c r="M21" i="3"/>
</calcChain>
</file>

<file path=xl/sharedStrings.xml><?xml version="1.0" encoding="utf-8"?>
<sst xmlns="http://schemas.openxmlformats.org/spreadsheetml/2006/main" count="197" uniqueCount="76">
  <si>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</si>
  <si>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</si>
  <si>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</si>
  <si>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</si>
  <si>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</si>
  <si>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</si>
  <si>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</si>
  <si>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</si>
  <si>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</si>
  <si>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</si>
  <si>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</si>
  <si>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</si>
  <si>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</si>
  <si>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</si>
  <si>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</si>
  <si>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</si>
  <si>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</si>
  <si>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</si>
  <si>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</si>
  <si>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</si>
  <si>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</si>
  <si>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</si>
  <si>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</si>
  <si>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</si>
  <si>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</si>
  <si>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</si>
  <si>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</si>
  <si>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</si>
  <si>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</si>
  <si>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</si>
  <si>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</si>
  <si>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</si>
  <si>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</si>
  <si>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</si>
  <si>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KaMa</t>
  </si>
  <si>
    <t>KaMa  2</t>
  </si>
  <si>
    <t>suomensarja</t>
  </si>
  <si>
    <t>6.</t>
  </si>
  <si>
    <t>5.</t>
  </si>
  <si>
    <t>Seurat</t>
  </si>
  <si>
    <t>KaMa = Kankaanpään Maila  (1958),  kasvattajaseura</t>
  </si>
  <si>
    <t>Henri Kulmala</t>
  </si>
  <si>
    <t>8.9.1990   Kankaanpää</t>
  </si>
  <si>
    <t>poikien superpesis</t>
  </si>
  <si>
    <t>8.</t>
  </si>
  <si>
    <t>2.</t>
  </si>
  <si>
    <t>09.05. 2012  KoU - KaMa  2-1  (0-3, 4-2, 0-0, 2-1)</t>
  </si>
  <si>
    <t>3.  ottelu</t>
  </si>
  <si>
    <t>16.05. 2012  KPL - KaMa  0-2  (2-5, 1-2)</t>
  </si>
  <si>
    <t xml:space="preserve">  21 v   8 kk   1 pv</t>
  </si>
  <si>
    <t xml:space="preserve">  21 v   8 kk   8 pv</t>
  </si>
  <si>
    <t>9.</t>
  </si>
  <si>
    <t>UPV</t>
  </si>
  <si>
    <t>ykköspesis</t>
  </si>
  <si>
    <t>YKKÖSPESIS</t>
  </si>
  <si>
    <t>UPV = Ulvilan Pesä-Veikot  (1957)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</si>
  <si>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</si>
  <si>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</si>
  <si>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</si>
  <si>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</si>
  <si>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</si>
  <si>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</si>
  <si>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</si>
  <si>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</si>
  <si>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</si>
  <si>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</si>
  <si>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</si>
  <si>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</si>
  <si>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</si>
  <si>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</si>
  <si>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Tarmo = Ikaalisten Tarmo  (1908)</t>
  </si>
  <si>
    <t>Tarmo</t>
  </si>
  <si>
    <t>1.</t>
  </si>
  <si>
    <t>7.</t>
  </si>
  <si>
    <t>13.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</si>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</sst>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0" fillId="2" borderId="0" xfId="0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13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6" fillId="2" borderId="0" xfId="0" applyFont="1" applyFill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4" fillId="0" borderId="0" xfId="0" applyFont="1" applyFill="1"/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4" borderId="11" xfId="0" applyFont="1" applyFill="1" applyBorder="1" applyAlignment="1">
      <alignment horizontal="center"/>
    </xf>
    <xf numFmtId="0" fontId="6" fillId="0" borderId="0" xfId="0" applyFont="1" applyFill="1"/>
    <xf numFmtId="0" fontId="2" fillId="2" borderId="0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8" borderId="14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4" fillId="4" borderId="6" xfId="0" applyFont="1" applyFill="1" applyBorder="1"/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/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1"/>
  <sheetViews>
    <sheetView tabSelected="1" zoomScale="97" zoomScaleNormal="97" workbookViewId="0"/>
  </sheetViews>
  <sheetFormatPr defaultRowHeight="15" customHeight="1" x14ac:dyDescent="0.25"/>
  <cols>
    <col min="1" max="1" width="0.7109375" style="77" customWidth="1"/>
    <col min="2" max="2" width="6.7109375" style="60" customWidth="1"/>
    <col min="3" max="3" width="6.7109375" style="59" customWidth="1"/>
    <col min="4" max="4" width="9.5703125" style="60" customWidth="1"/>
    <col min="5" max="7" width="5.7109375" style="59" customWidth="1"/>
    <col min="8" max="8" width="5.28515625" style="59" customWidth="1"/>
    <col min="9" max="9" width="5.140625" style="59" customWidth="1"/>
    <col min="10" max="10" width="5.85546875" style="59" customWidth="1"/>
    <col min="11" max="12" width="5.7109375" style="59" customWidth="1"/>
    <col min="13" max="13" width="6" style="59" customWidth="1"/>
    <col min="14" max="14" width="8.85546875" style="59" customWidth="1"/>
    <col min="15" max="15" width="0.5703125" style="26" customWidth="1"/>
    <col min="16" max="20" width="5.7109375" style="59" customWidth="1"/>
    <col min="21" max="21" width="8.7109375" style="59" customWidth="1"/>
    <col min="22" max="22" width="0.5703125" style="26" customWidth="1"/>
    <col min="23" max="27" width="5.7109375" style="59" customWidth="1"/>
    <col min="28" max="28" width="8.7109375" style="59" customWidth="1"/>
    <col min="29" max="29" width="0.5703125" style="26" customWidth="1"/>
    <col min="30" max="35" width="5.7109375" style="59" customWidth="1"/>
    <col min="36" max="36" width="82.7109375" style="58" customWidth="1"/>
    <col min="37" max="16384" width="9.140625" style="77"/>
  </cols>
  <sheetData>
    <row r="1" spans="1:36" ht="16.5" customHeight="1" x14ac:dyDescent="0.25">
      <c r="A1" s="58"/>
      <c r="B1" s="2" t="s">
        <v>41</v>
      </c>
      <c r="C1" s="3"/>
      <c r="D1" s="4"/>
      <c r="E1" s="5" t="s">
        <v>42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82" customFormat="1" ht="15" customHeight="1" x14ac:dyDescent="0.2">
      <c r="A2" s="74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15</v>
      </c>
      <c r="Q2" s="12"/>
      <c r="R2" s="12"/>
      <c r="S2" s="12"/>
      <c r="T2" s="18"/>
      <c r="U2" s="19"/>
      <c r="V2" s="83"/>
      <c r="W2" s="20" t="s">
        <v>16</v>
      </c>
      <c r="X2" s="12"/>
      <c r="Y2" s="12"/>
      <c r="Z2" s="12"/>
      <c r="AA2" s="12"/>
      <c r="AB2" s="13"/>
      <c r="AC2" s="83"/>
      <c r="AD2" s="20" t="s">
        <v>56</v>
      </c>
      <c r="AE2" s="12"/>
      <c r="AF2" s="12"/>
      <c r="AG2" s="18"/>
      <c r="AH2" s="12" t="s">
        <v>57</v>
      </c>
      <c r="AI2" s="13"/>
      <c r="AJ2" s="74"/>
    </row>
    <row r="3" spans="1:36" s="82" customFormat="1" ht="15" customHeight="1" x14ac:dyDescent="0.2">
      <c r="A3" s="74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3</v>
      </c>
      <c r="Q3" s="16" t="s">
        <v>8</v>
      </c>
      <c r="R3" s="13" t="s">
        <v>5</v>
      </c>
      <c r="S3" s="16" t="s">
        <v>6</v>
      </c>
      <c r="T3" s="16" t="s">
        <v>17</v>
      </c>
      <c r="U3" s="16" t="s">
        <v>22</v>
      </c>
      <c r="V3" s="21"/>
      <c r="W3" s="16" t="s">
        <v>3</v>
      </c>
      <c r="X3" s="16" t="s">
        <v>8</v>
      </c>
      <c r="Y3" s="13" t="s">
        <v>5</v>
      </c>
      <c r="Z3" s="16" t="s">
        <v>6</v>
      </c>
      <c r="AA3" s="16" t="s">
        <v>17</v>
      </c>
      <c r="AB3" s="16" t="s">
        <v>22</v>
      </c>
      <c r="AC3" s="21"/>
      <c r="AD3" s="16" t="s">
        <v>23</v>
      </c>
      <c r="AE3" s="16" t="s">
        <v>24</v>
      </c>
      <c r="AF3" s="13" t="s">
        <v>58</v>
      </c>
      <c r="AG3" s="13" t="s">
        <v>31</v>
      </c>
      <c r="AH3" s="15" t="s">
        <v>32</v>
      </c>
      <c r="AI3" s="16" t="s">
        <v>33</v>
      </c>
      <c r="AJ3" s="74"/>
    </row>
    <row r="4" spans="1:36" s="82" customFormat="1" ht="15" customHeight="1" x14ac:dyDescent="0.2">
      <c r="A4" s="74"/>
      <c r="B4" s="22">
        <v>2007</v>
      </c>
      <c r="C4" s="22" t="s">
        <v>38</v>
      </c>
      <c r="D4" s="23" t="s">
        <v>35</v>
      </c>
      <c r="E4" s="24"/>
      <c r="F4" s="62" t="s">
        <v>36</v>
      </c>
      <c r="G4" s="63"/>
      <c r="H4" s="61"/>
      <c r="I4" s="23"/>
      <c r="J4" s="23"/>
      <c r="K4" s="23"/>
      <c r="L4" s="23"/>
      <c r="M4" s="22"/>
      <c r="N4" s="22"/>
      <c r="O4" s="21"/>
      <c r="P4" s="27"/>
      <c r="Q4" s="27"/>
      <c r="R4" s="27"/>
      <c r="S4" s="27"/>
      <c r="T4" s="27"/>
      <c r="U4" s="29"/>
      <c r="V4" s="21"/>
      <c r="W4" s="50"/>
      <c r="X4" s="50"/>
      <c r="Y4" s="28"/>
      <c r="Z4" s="50"/>
      <c r="AA4" s="28"/>
      <c r="AB4" s="84"/>
      <c r="AC4" s="21"/>
      <c r="AD4" s="27"/>
      <c r="AE4" s="27"/>
      <c r="AF4" s="27"/>
      <c r="AG4" s="29"/>
      <c r="AH4" s="30"/>
      <c r="AI4" s="27"/>
      <c r="AJ4" s="74"/>
    </row>
    <row r="5" spans="1:36" s="82" customFormat="1" ht="15" customHeight="1" x14ac:dyDescent="0.2">
      <c r="A5" s="74"/>
      <c r="B5" s="22">
        <v>2008</v>
      </c>
      <c r="C5" s="22" t="s">
        <v>44</v>
      </c>
      <c r="D5" s="23" t="s">
        <v>35</v>
      </c>
      <c r="E5" s="24"/>
      <c r="F5" s="62" t="s">
        <v>36</v>
      </c>
      <c r="G5" s="63"/>
      <c r="H5" s="61"/>
      <c r="I5" s="23"/>
      <c r="J5" s="23"/>
      <c r="K5" s="23"/>
      <c r="L5" s="23"/>
      <c r="M5" s="22"/>
      <c r="N5" s="22"/>
      <c r="O5" s="21"/>
      <c r="P5" s="27"/>
      <c r="Q5" s="27"/>
      <c r="R5" s="27"/>
      <c r="S5" s="27"/>
      <c r="T5" s="27"/>
      <c r="U5" s="29"/>
      <c r="V5" s="21"/>
      <c r="W5" s="50"/>
      <c r="X5" s="50"/>
      <c r="Y5" s="28"/>
      <c r="Z5" s="50"/>
      <c r="AA5" s="28"/>
      <c r="AB5" s="84"/>
      <c r="AC5" s="21"/>
      <c r="AD5" s="27"/>
      <c r="AE5" s="27"/>
      <c r="AF5" s="27"/>
      <c r="AG5" s="29"/>
      <c r="AH5" s="30"/>
      <c r="AI5" s="27"/>
      <c r="AJ5" s="74"/>
    </row>
    <row r="6" spans="1:36" s="82" customFormat="1" ht="15" customHeight="1" x14ac:dyDescent="0.2">
      <c r="A6" s="74"/>
      <c r="B6" s="64">
        <v>2009</v>
      </c>
      <c r="C6" s="64" t="s">
        <v>74</v>
      </c>
      <c r="D6" s="65" t="s">
        <v>34</v>
      </c>
      <c r="E6" s="66"/>
      <c r="F6" s="66" t="s">
        <v>43</v>
      </c>
      <c r="G6" s="67"/>
      <c r="H6" s="68"/>
      <c r="I6" s="65"/>
      <c r="J6" s="65"/>
      <c r="K6" s="65"/>
      <c r="L6" s="65"/>
      <c r="M6" s="64"/>
      <c r="N6" s="64"/>
      <c r="O6" s="21"/>
      <c r="P6" s="27"/>
      <c r="Q6" s="27"/>
      <c r="R6" s="27"/>
      <c r="S6" s="27"/>
      <c r="T6" s="27"/>
      <c r="U6" s="29"/>
      <c r="V6" s="21"/>
      <c r="W6" s="50"/>
      <c r="X6" s="50"/>
      <c r="Y6" s="28"/>
      <c r="Z6" s="50"/>
      <c r="AA6" s="28"/>
      <c r="AB6" s="84"/>
      <c r="AC6" s="21"/>
      <c r="AD6" s="27"/>
      <c r="AE6" s="27"/>
      <c r="AF6" s="27"/>
      <c r="AG6" s="29"/>
      <c r="AH6" s="30"/>
      <c r="AI6" s="27"/>
      <c r="AJ6" s="74"/>
    </row>
    <row r="7" spans="1:36" s="82" customFormat="1" ht="15" customHeight="1" x14ac:dyDescent="0.2">
      <c r="A7" s="74"/>
      <c r="B7" s="22">
        <v>2010</v>
      </c>
      <c r="C7" s="22" t="s">
        <v>37</v>
      </c>
      <c r="D7" s="23" t="s">
        <v>71</v>
      </c>
      <c r="E7" s="24"/>
      <c r="F7" s="24" t="s">
        <v>36</v>
      </c>
      <c r="G7" s="25"/>
      <c r="H7" s="22"/>
      <c r="I7" s="23"/>
      <c r="J7" s="23"/>
      <c r="K7" s="23"/>
      <c r="L7" s="23"/>
      <c r="M7" s="22"/>
      <c r="N7" s="22"/>
      <c r="O7" s="21"/>
      <c r="P7" s="27"/>
      <c r="Q7" s="27"/>
      <c r="R7" s="27"/>
      <c r="S7" s="27"/>
      <c r="T7" s="27"/>
      <c r="U7" s="29"/>
      <c r="V7" s="21"/>
      <c r="W7" s="50"/>
      <c r="X7" s="50"/>
      <c r="Y7" s="28"/>
      <c r="Z7" s="50"/>
      <c r="AA7" s="28"/>
      <c r="AB7" s="84"/>
      <c r="AC7" s="21"/>
      <c r="AD7" s="27"/>
      <c r="AE7" s="27"/>
      <c r="AF7" s="27"/>
      <c r="AG7" s="29"/>
      <c r="AH7" s="30"/>
      <c r="AI7" s="27"/>
      <c r="AJ7" s="74"/>
    </row>
    <row r="8" spans="1:36" s="82" customFormat="1" ht="15" customHeight="1" x14ac:dyDescent="0.2">
      <c r="A8" s="74"/>
      <c r="B8" s="22">
        <v>2011</v>
      </c>
      <c r="C8" s="22" t="s">
        <v>45</v>
      </c>
      <c r="D8" s="23" t="s">
        <v>71</v>
      </c>
      <c r="E8" s="24"/>
      <c r="F8" s="24" t="s">
        <v>36</v>
      </c>
      <c r="G8" s="25"/>
      <c r="H8" s="22"/>
      <c r="I8" s="23"/>
      <c r="J8" s="23"/>
      <c r="K8" s="23"/>
      <c r="L8" s="23"/>
      <c r="M8" s="22"/>
      <c r="N8" s="22"/>
      <c r="O8" s="21"/>
      <c r="P8" s="27"/>
      <c r="Q8" s="27"/>
      <c r="R8" s="27"/>
      <c r="S8" s="27"/>
      <c r="T8" s="27"/>
      <c r="U8" s="29"/>
      <c r="V8" s="21"/>
      <c r="W8" s="50"/>
      <c r="X8" s="50"/>
      <c r="Y8" s="28"/>
      <c r="Z8" s="50"/>
      <c r="AA8" s="28"/>
      <c r="AB8" s="84"/>
      <c r="AC8" s="21"/>
      <c r="AD8" s="27"/>
      <c r="AE8" s="27"/>
      <c r="AF8" s="27"/>
      <c r="AG8" s="29"/>
      <c r="AH8" s="30"/>
      <c r="AI8" s="27"/>
      <c r="AJ8" s="74"/>
    </row>
    <row r="9" spans="1:36" s="82" customFormat="1" ht="15" customHeight="1" x14ac:dyDescent="0.2">
      <c r="A9" s="74"/>
      <c r="B9" s="27">
        <v>2012</v>
      </c>
      <c r="C9" s="27" t="s">
        <v>51</v>
      </c>
      <c r="D9" s="2" t="s">
        <v>34</v>
      </c>
      <c r="E9" s="27">
        <v>15</v>
      </c>
      <c r="F9" s="27">
        <v>0</v>
      </c>
      <c r="G9" s="27">
        <v>0</v>
      </c>
      <c r="H9" s="29">
        <v>4</v>
      </c>
      <c r="I9" s="27">
        <v>23</v>
      </c>
      <c r="J9" s="27">
        <v>20</v>
      </c>
      <c r="K9" s="27">
        <v>2</v>
      </c>
      <c r="L9" s="27">
        <v>1</v>
      </c>
      <c r="M9" s="27">
        <v>0</v>
      </c>
      <c r="N9" s="31">
        <v>0.46</v>
      </c>
      <c r="O9" s="21"/>
      <c r="P9" s="27"/>
      <c r="Q9" s="27"/>
      <c r="R9" s="27"/>
      <c r="S9" s="27"/>
      <c r="T9" s="27"/>
      <c r="U9" s="29"/>
      <c r="V9" s="21"/>
      <c r="W9" s="50"/>
      <c r="X9" s="50"/>
      <c r="Y9" s="28"/>
      <c r="Z9" s="50"/>
      <c r="AA9" s="28"/>
      <c r="AB9" s="84"/>
      <c r="AC9" s="21"/>
      <c r="AD9" s="27"/>
      <c r="AE9" s="27"/>
      <c r="AF9" s="27"/>
      <c r="AG9" s="29"/>
      <c r="AH9" s="30"/>
      <c r="AI9" s="27"/>
      <c r="AJ9" s="74"/>
    </row>
    <row r="10" spans="1:36" s="82" customFormat="1" ht="15" customHeight="1" x14ac:dyDescent="0.2">
      <c r="A10" s="74"/>
      <c r="B10" s="69">
        <v>2013</v>
      </c>
      <c r="C10" s="69" t="s">
        <v>37</v>
      </c>
      <c r="D10" s="70" t="s">
        <v>52</v>
      </c>
      <c r="E10" s="69"/>
      <c r="F10" s="71" t="s">
        <v>53</v>
      </c>
      <c r="G10" s="72"/>
      <c r="H10" s="73"/>
      <c r="I10" s="69"/>
      <c r="J10" s="69"/>
      <c r="K10" s="69"/>
      <c r="L10" s="69"/>
      <c r="M10" s="69"/>
      <c r="N10" s="69"/>
      <c r="O10" s="21"/>
      <c r="P10" s="27"/>
      <c r="Q10" s="27"/>
      <c r="R10" s="27"/>
      <c r="S10" s="27"/>
      <c r="T10" s="27"/>
      <c r="U10" s="29"/>
      <c r="V10" s="21"/>
      <c r="W10" s="50"/>
      <c r="X10" s="50"/>
      <c r="Y10" s="28"/>
      <c r="Z10" s="50"/>
      <c r="AA10" s="28"/>
      <c r="AB10" s="84"/>
      <c r="AC10" s="21"/>
      <c r="AD10" s="27"/>
      <c r="AE10" s="27"/>
      <c r="AF10" s="27"/>
      <c r="AG10" s="29"/>
      <c r="AH10" s="30"/>
      <c r="AI10" s="27"/>
      <c r="AJ10" s="74"/>
    </row>
    <row r="11" spans="1:36" s="82" customFormat="1" ht="15" customHeight="1" x14ac:dyDescent="0.2">
      <c r="A11" s="74"/>
      <c r="B11" s="22">
        <v>2014</v>
      </c>
      <c r="C11" s="22" t="s">
        <v>44</v>
      </c>
      <c r="D11" s="23" t="s">
        <v>35</v>
      </c>
      <c r="E11" s="24"/>
      <c r="F11" s="62" t="s">
        <v>36</v>
      </c>
      <c r="G11" s="63"/>
      <c r="H11" s="61"/>
      <c r="I11" s="23"/>
      <c r="J11" s="23"/>
      <c r="K11" s="23"/>
      <c r="L11" s="23"/>
      <c r="M11" s="22"/>
      <c r="N11" s="22"/>
      <c r="O11" s="21"/>
      <c r="P11" s="27"/>
      <c r="Q11" s="27"/>
      <c r="R11" s="27"/>
      <c r="S11" s="27"/>
      <c r="T11" s="27"/>
      <c r="U11" s="29"/>
      <c r="V11" s="21"/>
      <c r="W11" s="50"/>
      <c r="X11" s="50"/>
      <c r="Y11" s="28"/>
      <c r="Z11" s="50"/>
      <c r="AA11" s="28"/>
      <c r="AB11" s="84"/>
      <c r="AC11" s="21"/>
      <c r="AD11" s="27"/>
      <c r="AE11" s="27"/>
      <c r="AF11" s="27"/>
      <c r="AG11" s="29"/>
      <c r="AH11" s="30"/>
      <c r="AI11" s="27"/>
      <c r="AJ11" s="74"/>
    </row>
    <row r="12" spans="1:36" s="82" customFormat="1" ht="15" customHeight="1" x14ac:dyDescent="0.2">
      <c r="A12" s="74"/>
      <c r="B12" s="22">
        <v>2015</v>
      </c>
      <c r="C12" s="22" t="s">
        <v>44</v>
      </c>
      <c r="D12" s="23" t="s">
        <v>35</v>
      </c>
      <c r="E12" s="24"/>
      <c r="F12" s="62" t="s">
        <v>36</v>
      </c>
      <c r="G12" s="63"/>
      <c r="H12" s="61"/>
      <c r="I12" s="23"/>
      <c r="J12" s="23"/>
      <c r="K12" s="23"/>
      <c r="L12" s="23"/>
      <c r="M12" s="22"/>
      <c r="N12" s="22"/>
      <c r="O12" s="21"/>
      <c r="P12" s="27"/>
      <c r="Q12" s="27"/>
      <c r="R12" s="27"/>
      <c r="S12" s="27"/>
      <c r="T12" s="27"/>
      <c r="U12" s="29"/>
      <c r="V12" s="21"/>
      <c r="W12" s="50"/>
      <c r="X12" s="50"/>
      <c r="Y12" s="28"/>
      <c r="Z12" s="50"/>
      <c r="AA12" s="28"/>
      <c r="AB12" s="84"/>
      <c r="AC12" s="21"/>
      <c r="AD12" s="27"/>
      <c r="AE12" s="27"/>
      <c r="AF12" s="27"/>
      <c r="AG12" s="29"/>
      <c r="AH12" s="30"/>
      <c r="AI12" s="27"/>
      <c r="AJ12" s="74"/>
    </row>
    <row r="13" spans="1:36" s="82" customFormat="1" ht="15" customHeight="1" x14ac:dyDescent="0.2">
      <c r="A13" s="74"/>
      <c r="B13" s="27">
        <v>2016</v>
      </c>
      <c r="C13" s="27"/>
      <c r="D13" s="2"/>
      <c r="E13" s="114"/>
      <c r="F13" s="115"/>
      <c r="G13" s="116"/>
      <c r="H13" s="117"/>
      <c r="I13" s="2"/>
      <c r="J13" s="2"/>
      <c r="K13" s="2"/>
      <c r="L13" s="2"/>
      <c r="M13" s="27"/>
      <c r="N13" s="27"/>
      <c r="O13" s="21"/>
      <c r="P13" s="27"/>
      <c r="Q13" s="27"/>
      <c r="R13" s="27"/>
      <c r="S13" s="27"/>
      <c r="T13" s="27"/>
      <c r="U13" s="29"/>
      <c r="V13" s="21"/>
      <c r="W13" s="50"/>
      <c r="X13" s="50"/>
      <c r="Y13" s="28"/>
      <c r="Z13" s="50"/>
      <c r="AA13" s="28"/>
      <c r="AB13" s="84"/>
      <c r="AC13" s="21"/>
      <c r="AD13" s="27"/>
      <c r="AE13" s="27"/>
      <c r="AF13" s="27"/>
      <c r="AG13" s="29"/>
      <c r="AH13" s="30"/>
      <c r="AI13" s="27"/>
      <c r="AJ13" s="74"/>
    </row>
    <row r="14" spans="1:36" s="82" customFormat="1" ht="15" customHeight="1" x14ac:dyDescent="0.2">
      <c r="A14" s="74"/>
      <c r="B14" s="27">
        <v>2017</v>
      </c>
      <c r="C14" s="27"/>
      <c r="D14" s="2"/>
      <c r="E14" s="114"/>
      <c r="F14" s="115"/>
      <c r="G14" s="116"/>
      <c r="H14" s="117"/>
      <c r="I14" s="2"/>
      <c r="J14" s="2"/>
      <c r="K14" s="2"/>
      <c r="L14" s="2"/>
      <c r="M14" s="27"/>
      <c r="N14" s="27"/>
      <c r="O14" s="21"/>
      <c r="P14" s="27"/>
      <c r="Q14" s="27"/>
      <c r="R14" s="27"/>
      <c r="S14" s="27"/>
      <c r="T14" s="27"/>
      <c r="U14" s="29"/>
      <c r="V14" s="21"/>
      <c r="W14" s="50"/>
      <c r="X14" s="50"/>
      <c r="Y14" s="28"/>
      <c r="Z14" s="50"/>
      <c r="AA14" s="28"/>
      <c r="AB14" s="84"/>
      <c r="AC14" s="21"/>
      <c r="AD14" s="27"/>
      <c r="AE14" s="27"/>
      <c r="AF14" s="27"/>
      <c r="AG14" s="29"/>
      <c r="AH14" s="30"/>
      <c r="AI14" s="27"/>
      <c r="AJ14" s="74"/>
    </row>
    <row r="15" spans="1:36" s="82" customFormat="1" ht="15" customHeight="1" x14ac:dyDescent="0.2">
      <c r="A15" s="74"/>
      <c r="B15" s="22">
        <v>2018</v>
      </c>
      <c r="C15" s="22" t="s">
        <v>73</v>
      </c>
      <c r="D15" s="23" t="s">
        <v>71</v>
      </c>
      <c r="E15" s="24"/>
      <c r="F15" s="24" t="s">
        <v>36</v>
      </c>
      <c r="G15" s="25"/>
      <c r="H15" s="22"/>
      <c r="I15" s="23"/>
      <c r="J15" s="23"/>
      <c r="K15" s="23"/>
      <c r="L15" s="23"/>
      <c r="M15" s="22"/>
      <c r="N15" s="22"/>
      <c r="O15" s="21"/>
      <c r="P15" s="27"/>
      <c r="Q15" s="27"/>
      <c r="R15" s="27"/>
      <c r="S15" s="27"/>
      <c r="T15" s="27"/>
      <c r="U15" s="29"/>
      <c r="V15" s="21"/>
      <c r="W15" s="50"/>
      <c r="X15" s="50"/>
      <c r="Y15" s="28"/>
      <c r="Z15" s="50"/>
      <c r="AA15" s="28"/>
      <c r="AB15" s="84"/>
      <c r="AC15" s="21"/>
      <c r="AD15" s="27"/>
      <c r="AE15" s="27"/>
      <c r="AF15" s="27"/>
      <c r="AG15" s="29"/>
      <c r="AH15" s="30"/>
      <c r="AI15" s="27"/>
      <c r="AJ15" s="74"/>
    </row>
    <row r="16" spans="1:36" s="82" customFormat="1" ht="15" customHeight="1" x14ac:dyDescent="0.2">
      <c r="A16" s="74"/>
      <c r="B16" s="22">
        <v>2019</v>
      </c>
      <c r="C16" s="22" t="s">
        <v>75</v>
      </c>
      <c r="D16" s="23" t="s">
        <v>71</v>
      </c>
      <c r="E16" s="24"/>
      <c r="F16" s="24" t="s">
        <v>36</v>
      </c>
      <c r="G16" s="25"/>
      <c r="H16" s="22"/>
      <c r="I16" s="23"/>
      <c r="J16" s="23"/>
      <c r="K16" s="23"/>
      <c r="L16" s="23"/>
      <c r="M16" s="22"/>
      <c r="N16" s="22"/>
      <c r="O16" s="21"/>
      <c r="P16" s="27"/>
      <c r="Q16" s="27"/>
      <c r="R16" s="27"/>
      <c r="S16" s="27"/>
      <c r="T16" s="27"/>
      <c r="U16" s="29"/>
      <c r="V16" s="21"/>
      <c r="W16" s="50"/>
      <c r="X16" s="50"/>
      <c r="Y16" s="28"/>
      <c r="Z16" s="50"/>
      <c r="AA16" s="28"/>
      <c r="AB16" s="84"/>
      <c r="AC16" s="21"/>
      <c r="AD16" s="27"/>
      <c r="AE16" s="27"/>
      <c r="AF16" s="27"/>
      <c r="AG16" s="29"/>
      <c r="AH16" s="30"/>
      <c r="AI16" s="27"/>
      <c r="AJ16" s="74"/>
    </row>
    <row r="17" spans="1:37" s="82" customFormat="1" ht="15" customHeight="1" x14ac:dyDescent="0.2">
      <c r="A17" s="74"/>
      <c r="B17" s="22">
        <v>2020</v>
      </c>
      <c r="C17" s="22" t="s">
        <v>72</v>
      </c>
      <c r="D17" s="23" t="s">
        <v>71</v>
      </c>
      <c r="E17" s="24"/>
      <c r="F17" s="24" t="s">
        <v>36</v>
      </c>
      <c r="G17" s="25"/>
      <c r="H17" s="22"/>
      <c r="I17" s="23"/>
      <c r="J17" s="23"/>
      <c r="K17" s="23"/>
      <c r="L17" s="23"/>
      <c r="M17" s="22"/>
      <c r="N17" s="22"/>
      <c r="O17" s="21"/>
      <c r="P17" s="27"/>
      <c r="Q17" s="27"/>
      <c r="R17" s="27"/>
      <c r="S17" s="27"/>
      <c r="T17" s="27"/>
      <c r="U17" s="29"/>
      <c r="V17" s="21"/>
      <c r="W17" s="50"/>
      <c r="X17" s="50"/>
      <c r="Y17" s="28"/>
      <c r="Z17" s="50"/>
      <c r="AA17" s="28"/>
      <c r="AB17" s="84"/>
      <c r="AC17" s="21"/>
      <c r="AD17" s="27"/>
      <c r="AE17" s="27"/>
      <c r="AF17" s="27"/>
      <c r="AG17" s="29"/>
      <c r="AH17" s="30"/>
      <c r="AI17" s="27"/>
      <c r="AJ17" s="74"/>
    </row>
    <row r="18" spans="1:37" s="82" customFormat="1" ht="15" customHeight="1" x14ac:dyDescent="0.2">
      <c r="A18" s="58"/>
      <c r="B18" s="14" t="s">
        <v>7</v>
      </c>
      <c r="C18" s="15"/>
      <c r="D18" s="13"/>
      <c r="E18" s="16">
        <v>15</v>
      </c>
      <c r="F18" s="16">
        <v>0</v>
      </c>
      <c r="G18" s="16">
        <v>0</v>
      </c>
      <c r="H18" s="16">
        <v>4</v>
      </c>
      <c r="I18" s="16">
        <v>23</v>
      </c>
      <c r="J18" s="16">
        <v>20</v>
      </c>
      <c r="K18" s="16">
        <v>2</v>
      </c>
      <c r="L18" s="16">
        <v>1</v>
      </c>
      <c r="M18" s="16">
        <v>0</v>
      </c>
      <c r="N18" s="32">
        <v>0.46</v>
      </c>
      <c r="O18" s="21"/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32">
        <v>0</v>
      </c>
      <c r="V18" s="21"/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32">
        <v>0</v>
      </c>
      <c r="AC18" s="21"/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74"/>
    </row>
    <row r="19" spans="1:37" s="82" customFormat="1" ht="15" customHeight="1" x14ac:dyDescent="0.25">
      <c r="A19" s="74"/>
      <c r="B19" s="2" t="s">
        <v>2</v>
      </c>
      <c r="C19" s="30"/>
      <c r="D19" s="33">
        <v>16.666666666666668</v>
      </c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26"/>
      <c r="P19" s="34"/>
      <c r="Q19" s="37"/>
      <c r="R19" s="34"/>
      <c r="S19" s="34"/>
      <c r="T19" s="34"/>
      <c r="U19" s="34"/>
      <c r="V19" s="26"/>
      <c r="W19" s="34"/>
      <c r="X19" s="34"/>
      <c r="Y19" s="34"/>
      <c r="Z19" s="34"/>
      <c r="AA19" s="34"/>
      <c r="AB19" s="34"/>
      <c r="AC19" s="26"/>
      <c r="AD19" s="34"/>
      <c r="AE19" s="34"/>
      <c r="AF19" s="34"/>
      <c r="AG19" s="34"/>
      <c r="AH19" s="34"/>
      <c r="AI19" s="34"/>
      <c r="AJ19" s="74"/>
    </row>
    <row r="20" spans="1:37" s="82" customFormat="1" ht="15" customHeight="1" x14ac:dyDescent="0.25">
      <c r="A20" s="7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5"/>
      <c r="O20" s="26"/>
      <c r="P20" s="34"/>
      <c r="Q20" s="37"/>
      <c r="R20" s="34"/>
      <c r="S20" s="34"/>
      <c r="T20" s="34"/>
      <c r="U20" s="34"/>
      <c r="V20" s="26"/>
      <c r="W20" s="34"/>
      <c r="X20" s="34"/>
      <c r="Y20" s="34"/>
      <c r="Z20" s="34"/>
      <c r="AA20" s="34"/>
      <c r="AB20" s="34"/>
      <c r="AC20" s="26"/>
      <c r="AD20" s="34"/>
      <c r="AE20" s="34"/>
      <c r="AF20" s="34"/>
      <c r="AG20" s="34"/>
      <c r="AH20" s="34"/>
      <c r="AI20" s="34"/>
      <c r="AJ20" s="74"/>
    </row>
    <row r="21" spans="1:37" ht="15" customHeight="1" x14ac:dyDescent="0.25">
      <c r="A21" s="74"/>
      <c r="B21" s="20" t="s">
        <v>25</v>
      </c>
      <c r="C21" s="38"/>
      <c r="D21" s="38"/>
      <c r="E21" s="16" t="s">
        <v>3</v>
      </c>
      <c r="F21" s="16" t="s">
        <v>8</v>
      </c>
      <c r="G21" s="13" t="s">
        <v>5</v>
      </c>
      <c r="H21" s="16" t="s">
        <v>6</v>
      </c>
      <c r="I21" s="16" t="s">
        <v>17</v>
      </c>
      <c r="J21" s="34"/>
      <c r="K21" s="16" t="s">
        <v>27</v>
      </c>
      <c r="L21" s="16" t="s">
        <v>28</v>
      </c>
      <c r="M21" s="16" t="s">
        <v>29</v>
      </c>
      <c r="N21" s="16" t="s">
        <v>22</v>
      </c>
      <c r="O21" s="21"/>
      <c r="P21" s="39" t="s">
        <v>30</v>
      </c>
      <c r="Q21" s="10"/>
      <c r="R21" s="10"/>
      <c r="S21" s="10"/>
      <c r="T21" s="40"/>
      <c r="U21" s="40"/>
      <c r="V21" s="40"/>
      <c r="W21" s="40"/>
      <c r="X21" s="40"/>
      <c r="Y21" s="40"/>
      <c r="Z21" s="10"/>
      <c r="AA21" s="10"/>
      <c r="AB21" s="10"/>
      <c r="AC21" s="10"/>
      <c r="AD21" s="10"/>
      <c r="AE21" s="10"/>
      <c r="AF21" s="10"/>
      <c r="AG21" s="10"/>
      <c r="AH21" s="10"/>
      <c r="AI21" s="41"/>
      <c r="AJ21" s="74"/>
      <c r="AK21" s="34"/>
    </row>
    <row r="22" spans="1:37" ht="15" customHeight="1" x14ac:dyDescent="0.2">
      <c r="A22" s="74"/>
      <c r="B22" s="39" t="s">
        <v>13</v>
      </c>
      <c r="C22" s="10"/>
      <c r="D22" s="41"/>
      <c r="E22" s="27">
        <v>15</v>
      </c>
      <c r="F22" s="27">
        <v>0</v>
      </c>
      <c r="G22" s="27">
        <v>0</v>
      </c>
      <c r="H22" s="27">
        <v>4</v>
      </c>
      <c r="I22" s="27">
        <v>23</v>
      </c>
      <c r="J22" s="34"/>
      <c r="K22" s="42">
        <v>0</v>
      </c>
      <c r="L22" s="42">
        <v>0.26666666666666666</v>
      </c>
      <c r="M22" s="42">
        <v>1.5333333333333334</v>
      </c>
      <c r="N22" s="43">
        <v>0.46</v>
      </c>
      <c r="O22" s="21"/>
      <c r="P22" s="99" t="s">
        <v>9</v>
      </c>
      <c r="Q22" s="118"/>
      <c r="R22" s="100" t="s">
        <v>46</v>
      </c>
      <c r="S22" s="100"/>
      <c r="T22" s="100"/>
      <c r="U22" s="100"/>
      <c r="V22" s="100"/>
      <c r="W22" s="100"/>
      <c r="X22" s="119"/>
      <c r="Y22" s="100"/>
      <c r="Z22" s="120"/>
      <c r="AA22" s="120" t="s">
        <v>11</v>
      </c>
      <c r="AB22" s="120"/>
      <c r="AC22" s="120" t="s">
        <v>49</v>
      </c>
      <c r="AD22" s="121"/>
      <c r="AE22" s="121"/>
      <c r="AF22" s="119"/>
      <c r="AG22" s="119"/>
      <c r="AH22" s="100"/>
      <c r="AI22" s="101"/>
      <c r="AJ22" s="74"/>
      <c r="AK22" s="34"/>
    </row>
    <row r="23" spans="1:37" ht="15" customHeight="1" x14ac:dyDescent="0.2">
      <c r="A23" s="74"/>
      <c r="B23" s="44" t="s">
        <v>15</v>
      </c>
      <c r="C23" s="45"/>
      <c r="D23" s="46"/>
      <c r="E23" s="27"/>
      <c r="F23" s="27"/>
      <c r="G23" s="27"/>
      <c r="H23" s="27"/>
      <c r="I23" s="27"/>
      <c r="J23" s="34"/>
      <c r="K23" s="42"/>
      <c r="L23" s="42"/>
      <c r="M23" s="42"/>
      <c r="N23" s="31"/>
      <c r="O23" s="21"/>
      <c r="P23" s="122" t="s">
        <v>59</v>
      </c>
      <c r="Q23" s="123"/>
      <c r="R23" s="124"/>
      <c r="S23" s="124"/>
      <c r="T23" s="124"/>
      <c r="U23" s="124"/>
      <c r="V23" s="124"/>
      <c r="W23" s="124"/>
      <c r="X23" s="125"/>
      <c r="Y23" s="124"/>
      <c r="Z23" s="126"/>
      <c r="AA23" s="126"/>
      <c r="AB23" s="126"/>
      <c r="AC23" s="126"/>
      <c r="AD23" s="127"/>
      <c r="AE23" s="127"/>
      <c r="AF23" s="125"/>
      <c r="AG23" s="125"/>
      <c r="AH23" s="127"/>
      <c r="AI23" s="128"/>
      <c r="AJ23" s="74"/>
      <c r="AK23" s="34"/>
    </row>
    <row r="24" spans="1:37" ht="15" customHeight="1" x14ac:dyDescent="0.2">
      <c r="A24" s="74"/>
      <c r="B24" s="47" t="s">
        <v>16</v>
      </c>
      <c r="C24" s="48"/>
      <c r="D24" s="49"/>
      <c r="E24" s="50"/>
      <c r="F24" s="50"/>
      <c r="G24" s="50"/>
      <c r="H24" s="50"/>
      <c r="I24" s="50"/>
      <c r="J24" s="34"/>
      <c r="K24" s="51"/>
      <c r="L24" s="51"/>
      <c r="M24" s="51"/>
      <c r="N24" s="52"/>
      <c r="O24" s="21"/>
      <c r="P24" s="122" t="s">
        <v>60</v>
      </c>
      <c r="Q24" s="123"/>
      <c r="R24" s="124" t="s">
        <v>48</v>
      </c>
      <c r="S24" s="124"/>
      <c r="T24" s="124"/>
      <c r="U24" s="124"/>
      <c r="V24" s="124"/>
      <c r="W24" s="124"/>
      <c r="X24" s="125"/>
      <c r="Y24" s="124"/>
      <c r="Z24" s="126"/>
      <c r="AA24" s="126" t="s">
        <v>47</v>
      </c>
      <c r="AB24" s="126"/>
      <c r="AC24" s="126" t="s">
        <v>50</v>
      </c>
      <c r="AD24" s="127"/>
      <c r="AE24" s="127"/>
      <c r="AF24" s="125"/>
      <c r="AG24" s="124"/>
      <c r="AH24" s="127"/>
      <c r="AI24" s="128"/>
      <c r="AJ24" s="74"/>
      <c r="AK24" s="34"/>
    </row>
    <row r="25" spans="1:37" ht="15" customHeight="1" x14ac:dyDescent="0.2">
      <c r="A25" s="74"/>
      <c r="B25" s="53" t="s">
        <v>26</v>
      </c>
      <c r="C25" s="54"/>
      <c r="D25" s="55"/>
      <c r="E25" s="16">
        <v>15</v>
      </c>
      <c r="F25" s="16">
        <v>0</v>
      </c>
      <c r="G25" s="16">
        <v>0</v>
      </c>
      <c r="H25" s="16">
        <v>4</v>
      </c>
      <c r="I25" s="16">
        <v>23</v>
      </c>
      <c r="J25" s="34"/>
      <c r="K25" s="56">
        <v>0</v>
      </c>
      <c r="L25" s="56">
        <v>0.26666666666666666</v>
      </c>
      <c r="M25" s="56">
        <v>1.5333333333333334</v>
      </c>
      <c r="N25" s="32">
        <v>0.46</v>
      </c>
      <c r="O25" s="21"/>
      <c r="P25" s="129" t="s">
        <v>10</v>
      </c>
      <c r="Q25" s="130"/>
      <c r="R25" s="131"/>
      <c r="S25" s="131"/>
      <c r="T25" s="131"/>
      <c r="U25" s="131"/>
      <c r="V25" s="131"/>
      <c r="W25" s="131"/>
      <c r="X25" s="132"/>
      <c r="Y25" s="131"/>
      <c r="Z25" s="133"/>
      <c r="AA25" s="133"/>
      <c r="AB25" s="133"/>
      <c r="AC25" s="133"/>
      <c r="AD25" s="132"/>
      <c r="AE25" s="132"/>
      <c r="AF25" s="134"/>
      <c r="AG25" s="131"/>
      <c r="AH25" s="132"/>
      <c r="AI25" s="135"/>
      <c r="AJ25" s="74"/>
      <c r="AK25" s="34"/>
    </row>
    <row r="26" spans="1:37" ht="15" customHeight="1" x14ac:dyDescent="0.25">
      <c r="A26" s="74"/>
      <c r="B26" s="36"/>
      <c r="C26" s="36"/>
      <c r="D26" s="36"/>
      <c r="E26" s="36"/>
      <c r="F26" s="36"/>
      <c r="G26" s="36"/>
      <c r="H26" s="36"/>
      <c r="I26" s="36"/>
      <c r="J26" s="34"/>
      <c r="K26" s="36"/>
      <c r="L26" s="36"/>
      <c r="M26" s="36"/>
      <c r="N26" s="35"/>
      <c r="O26" s="21"/>
      <c r="P26" s="34"/>
      <c r="Q26" s="37"/>
      <c r="R26" s="34"/>
      <c r="S26" s="21"/>
      <c r="T26" s="21"/>
      <c r="U26" s="57"/>
      <c r="V26" s="34"/>
      <c r="W26" s="34"/>
      <c r="X26" s="34"/>
      <c r="Y26" s="34"/>
      <c r="Z26" s="21"/>
      <c r="AA26" s="21"/>
      <c r="AB26" s="21"/>
      <c r="AC26" s="21"/>
      <c r="AD26" s="21"/>
      <c r="AE26" s="34"/>
      <c r="AF26" s="34"/>
      <c r="AG26" s="34"/>
      <c r="AH26" s="34"/>
      <c r="AI26" s="34"/>
      <c r="AJ26" s="74"/>
      <c r="AK26" s="21"/>
    </row>
    <row r="27" spans="1:37" ht="15" customHeight="1" x14ac:dyDescent="0.25">
      <c r="A27" s="74"/>
      <c r="B27" s="34" t="s">
        <v>39</v>
      </c>
      <c r="C27" s="34"/>
      <c r="D27" s="34" t="s">
        <v>40</v>
      </c>
      <c r="E27" s="34"/>
      <c r="F27" s="34"/>
      <c r="G27" s="34"/>
      <c r="H27" s="34"/>
      <c r="I27" s="34"/>
      <c r="J27" s="34"/>
      <c r="K27" s="34"/>
      <c r="L27" s="34"/>
      <c r="M27" s="34"/>
      <c r="N27" s="35"/>
      <c r="O27" s="21"/>
      <c r="P27" s="34"/>
      <c r="Q27" s="37"/>
      <c r="R27" s="34"/>
      <c r="S27" s="34"/>
      <c r="T27" s="21"/>
      <c r="U27" s="57"/>
      <c r="V27" s="34"/>
      <c r="W27" s="34"/>
      <c r="X27" s="34"/>
      <c r="Y27" s="34"/>
      <c r="Z27" s="21"/>
      <c r="AA27" s="34"/>
      <c r="AB27" s="34"/>
      <c r="AC27" s="34"/>
      <c r="AD27" s="34"/>
      <c r="AE27" s="34"/>
      <c r="AF27" s="34"/>
      <c r="AG27" s="34"/>
      <c r="AH27" s="34"/>
      <c r="AI27" s="34"/>
      <c r="AJ27" s="74"/>
    </row>
    <row r="28" spans="1:37" ht="15" customHeight="1" x14ac:dyDescent="0.2">
      <c r="A28" s="74"/>
      <c r="B28" s="34"/>
      <c r="C28" s="34"/>
      <c r="D28" s="34" t="s">
        <v>70</v>
      </c>
      <c r="E28" s="34"/>
      <c r="F28" s="34"/>
      <c r="G28" s="34"/>
      <c r="H28" s="34"/>
      <c r="I28" s="34"/>
      <c r="J28" s="34"/>
      <c r="K28" s="34"/>
      <c r="L28" s="34"/>
      <c r="M28" s="34"/>
      <c r="N28" s="37"/>
      <c r="O28" s="21"/>
      <c r="P28" s="34"/>
      <c r="Q28" s="37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74"/>
    </row>
    <row r="29" spans="1:37" ht="15" customHeight="1" x14ac:dyDescent="0.2">
      <c r="A29" s="74"/>
      <c r="B29" s="34"/>
      <c r="C29" s="34"/>
      <c r="D29" s="34" t="s">
        <v>55</v>
      </c>
      <c r="E29" s="34"/>
      <c r="F29" s="34"/>
      <c r="G29" s="34"/>
      <c r="H29" s="34"/>
      <c r="I29" s="34"/>
      <c r="J29" s="34"/>
      <c r="K29" s="34"/>
      <c r="L29" s="34"/>
      <c r="M29" s="34"/>
      <c r="N29" s="37"/>
      <c r="O29" s="21"/>
      <c r="P29" s="34"/>
      <c r="Q29" s="37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74"/>
    </row>
    <row r="30" spans="1:37" ht="15" customHeight="1" x14ac:dyDescent="0.25">
      <c r="A30" s="7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7"/>
      <c r="O30" s="21"/>
      <c r="P30" s="34"/>
      <c r="Q30" s="37"/>
      <c r="R30" s="34"/>
      <c r="S30" s="21"/>
      <c r="T30" s="21"/>
      <c r="U30" s="57"/>
      <c r="V30" s="21"/>
      <c r="W30" s="21"/>
      <c r="X30" s="57"/>
      <c r="Y30" s="34"/>
      <c r="Z30" s="34"/>
      <c r="AA30" s="34"/>
      <c r="AB30" s="34"/>
      <c r="AC30" s="21"/>
      <c r="AD30" s="34"/>
      <c r="AE30" s="34"/>
      <c r="AF30" s="34"/>
      <c r="AG30" s="34"/>
      <c r="AH30" s="34"/>
      <c r="AI30" s="34"/>
      <c r="AJ30" s="74"/>
    </row>
    <row r="31" spans="1:37" ht="15" customHeight="1" x14ac:dyDescent="0.25">
      <c r="A31" s="7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1"/>
      <c r="P31" s="34"/>
      <c r="Q31" s="37"/>
      <c r="R31" s="34"/>
      <c r="S31" s="21"/>
      <c r="T31" s="21"/>
      <c r="U31" s="57"/>
      <c r="V31" s="21"/>
      <c r="W31" s="21"/>
      <c r="X31" s="57"/>
      <c r="Y31" s="57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1:37" ht="15" customHeight="1" x14ac:dyDescent="0.25">
      <c r="A32" s="7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1"/>
      <c r="P32" s="34"/>
      <c r="Q32" s="37"/>
      <c r="R32" s="34"/>
      <c r="S32" s="34"/>
      <c r="T32" s="21"/>
      <c r="U32" s="21"/>
      <c r="V32" s="21"/>
      <c r="W32" s="21"/>
      <c r="X32" s="57"/>
      <c r="Y32" s="57"/>
      <c r="Z32" s="21"/>
      <c r="AA32" s="21"/>
      <c r="AB32" s="21"/>
      <c r="AC32" s="21"/>
      <c r="AD32" s="21"/>
      <c r="AE32" s="21"/>
      <c r="AF32" s="21"/>
      <c r="AG32" s="21"/>
      <c r="AH32" s="21"/>
      <c r="AI32" s="21"/>
    </row>
    <row r="33" spans="1:35" ht="15" customHeight="1" x14ac:dyDescent="0.25">
      <c r="A33" s="7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1"/>
      <c r="P33" s="34"/>
      <c r="Q33" s="37"/>
      <c r="R33" s="34"/>
      <c r="S33" s="34"/>
      <c r="T33" s="21"/>
      <c r="U33" s="21"/>
      <c r="V33" s="21"/>
      <c r="W33" s="21"/>
      <c r="X33" s="57"/>
      <c r="Y33" s="57"/>
      <c r="Z33" s="21"/>
      <c r="AA33" s="21"/>
      <c r="AB33" s="21"/>
      <c r="AC33" s="21"/>
      <c r="AD33" s="21"/>
      <c r="AE33" s="21"/>
      <c r="AF33" s="21"/>
      <c r="AG33" s="21"/>
      <c r="AH33" s="21"/>
      <c r="AI33" s="21"/>
    </row>
    <row r="34" spans="1:35" ht="15" customHeight="1" x14ac:dyDescent="0.25">
      <c r="A34" s="7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1"/>
      <c r="P34" s="34"/>
      <c r="Q34" s="37"/>
      <c r="R34" s="34"/>
      <c r="S34" s="34"/>
      <c r="T34" s="21"/>
      <c r="U34" s="21"/>
      <c r="V34" s="21"/>
      <c r="W34" s="21"/>
      <c r="X34" s="57"/>
      <c r="Y34" s="57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 ht="15" customHeight="1" x14ac:dyDescent="0.25">
      <c r="A35" s="7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1"/>
      <c r="P35" s="34"/>
      <c r="Q35" s="37"/>
      <c r="R35" s="34"/>
      <c r="S35" s="34"/>
      <c r="T35" s="21"/>
      <c r="U35" s="21"/>
      <c r="V35" s="21"/>
      <c r="W35" s="21"/>
      <c r="X35" s="57"/>
      <c r="Y35" s="57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1:35" ht="15" customHeight="1" x14ac:dyDescent="0.25">
      <c r="A36" s="7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5"/>
      <c r="O36" s="21"/>
      <c r="P36" s="34"/>
      <c r="Q36" s="37"/>
      <c r="R36" s="34"/>
      <c r="S36" s="34"/>
      <c r="T36" s="21"/>
      <c r="U36" s="21"/>
      <c r="V36" s="21"/>
      <c r="W36" s="21"/>
      <c r="X36" s="57"/>
      <c r="Y36" s="57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1:35" ht="15" customHeight="1" x14ac:dyDescent="0.25">
      <c r="A37" s="7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1"/>
      <c r="P37" s="34"/>
      <c r="Q37" s="37"/>
      <c r="R37" s="34"/>
      <c r="S37" s="34"/>
      <c r="T37" s="21"/>
      <c r="U37" s="21"/>
      <c r="V37" s="21"/>
      <c r="W37" s="21"/>
      <c r="X37" s="57"/>
      <c r="Y37" s="57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 ht="15" customHeight="1" x14ac:dyDescent="0.25">
      <c r="A38" s="7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1"/>
      <c r="P38" s="34"/>
      <c r="Q38" s="37"/>
      <c r="R38" s="34"/>
      <c r="S38" s="34"/>
      <c r="T38" s="21"/>
      <c r="U38" s="21"/>
      <c r="V38" s="21"/>
      <c r="W38" s="21"/>
      <c r="X38" s="57"/>
      <c r="Y38" s="57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35" ht="15" customHeight="1" x14ac:dyDescent="0.25">
      <c r="A39" s="7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1"/>
      <c r="P39" s="34"/>
      <c r="Q39" s="37"/>
      <c r="R39" s="34"/>
      <c r="S39" s="34"/>
      <c r="T39" s="21"/>
      <c r="U39" s="21"/>
      <c r="V39" s="21"/>
      <c r="W39" s="21"/>
      <c r="X39" s="57"/>
      <c r="Y39" s="57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35" ht="15" customHeight="1" x14ac:dyDescent="0.25">
      <c r="A40" s="7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1"/>
      <c r="P40" s="34"/>
      <c r="Q40" s="37"/>
      <c r="R40" s="34"/>
      <c r="S40" s="34"/>
      <c r="T40" s="21"/>
      <c r="U40" s="21"/>
      <c r="V40" s="21"/>
      <c r="W40" s="21"/>
      <c r="X40" s="57"/>
      <c r="Y40" s="57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35" ht="15" customHeight="1" x14ac:dyDescent="0.25">
      <c r="A41" s="7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1"/>
      <c r="P41" s="34"/>
      <c r="Q41" s="37"/>
      <c r="R41" s="34"/>
      <c r="S41" s="34"/>
      <c r="T41" s="21"/>
      <c r="U41" s="21"/>
      <c r="V41" s="21"/>
      <c r="W41" s="21"/>
      <c r="X41" s="57"/>
      <c r="Y41" s="57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35" ht="15" customHeight="1" x14ac:dyDescent="0.25">
      <c r="A42" s="7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1"/>
      <c r="P42" s="34"/>
      <c r="Q42" s="37"/>
      <c r="R42" s="34"/>
      <c r="S42" s="34"/>
      <c r="T42" s="21"/>
      <c r="U42" s="21"/>
      <c r="V42" s="21"/>
      <c r="W42" s="21"/>
      <c r="X42" s="57"/>
      <c r="Y42" s="57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 ht="15" customHeight="1" x14ac:dyDescent="0.25">
      <c r="A43" s="7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1"/>
      <c r="P43" s="34"/>
      <c r="Q43" s="37"/>
      <c r="R43" s="34"/>
      <c r="S43" s="34"/>
      <c r="T43" s="21"/>
      <c r="U43" s="21"/>
      <c r="V43" s="21"/>
      <c r="W43" s="21"/>
      <c r="X43" s="57"/>
      <c r="Y43" s="57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1:35" ht="15" customHeight="1" x14ac:dyDescent="0.25">
      <c r="A44" s="7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1"/>
      <c r="P44" s="34"/>
      <c r="Q44" s="37"/>
      <c r="R44" s="34"/>
      <c r="S44" s="34"/>
      <c r="T44" s="21"/>
      <c r="U44" s="21"/>
      <c r="V44" s="21"/>
      <c r="W44" s="21"/>
      <c r="X44" s="57"/>
      <c r="Y44" s="57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pans="1:35" ht="15" customHeight="1" x14ac:dyDescent="0.25">
      <c r="A45" s="7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1"/>
      <c r="P45" s="34"/>
      <c r="Q45" s="37"/>
      <c r="R45" s="34"/>
      <c r="S45" s="34"/>
      <c r="T45" s="21"/>
      <c r="U45" s="21"/>
      <c r="V45" s="21"/>
      <c r="W45" s="21"/>
      <c r="X45" s="57"/>
      <c r="Y45" s="57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1:35" ht="15" customHeight="1" x14ac:dyDescent="0.25">
      <c r="A46" s="7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1"/>
      <c r="P46" s="34"/>
      <c r="Q46" s="37"/>
      <c r="R46" s="34"/>
      <c r="S46" s="34"/>
      <c r="T46" s="21"/>
      <c r="U46" s="21"/>
      <c r="V46" s="21"/>
      <c r="W46" s="21"/>
      <c r="X46" s="57"/>
      <c r="Y46" s="57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1:35" ht="15" customHeight="1" x14ac:dyDescent="0.25">
      <c r="A47" s="7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1"/>
      <c r="P47" s="34"/>
      <c r="Q47" s="37"/>
      <c r="R47" s="34"/>
      <c r="S47" s="34"/>
      <c r="T47" s="21"/>
      <c r="U47" s="21"/>
      <c r="V47" s="21"/>
      <c r="W47" s="21"/>
      <c r="X47" s="57"/>
      <c r="Y47" s="57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1:35" ht="15" customHeight="1" x14ac:dyDescent="0.25">
      <c r="A48" s="7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1"/>
      <c r="P48" s="34"/>
      <c r="Q48" s="37"/>
      <c r="R48" s="34"/>
      <c r="S48" s="34"/>
      <c r="T48" s="21"/>
      <c r="U48" s="21"/>
      <c r="V48" s="21"/>
      <c r="W48" s="21"/>
      <c r="X48" s="57"/>
      <c r="Y48" s="57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1:35" ht="15" customHeight="1" x14ac:dyDescent="0.25">
      <c r="A49" s="7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1"/>
      <c r="P49" s="34"/>
      <c r="Q49" s="37"/>
      <c r="R49" s="34"/>
      <c r="S49" s="34"/>
      <c r="T49" s="21"/>
      <c r="U49" s="21"/>
      <c r="V49" s="21"/>
      <c r="W49" s="21"/>
      <c r="X49" s="57"/>
      <c r="Y49" s="57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1:35" ht="15" customHeight="1" x14ac:dyDescent="0.25">
      <c r="A50" s="7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1"/>
      <c r="P50" s="34"/>
      <c r="Q50" s="37"/>
      <c r="R50" s="34"/>
      <c r="S50" s="34"/>
      <c r="T50" s="21"/>
      <c r="U50" s="21"/>
      <c r="V50" s="21"/>
      <c r="W50" s="21"/>
      <c r="X50" s="57"/>
      <c r="Y50" s="57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35" ht="15" customHeight="1" x14ac:dyDescent="0.25">
      <c r="A51" s="7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1"/>
      <c r="P51" s="34"/>
      <c r="Q51" s="37"/>
      <c r="R51" s="34"/>
      <c r="S51" s="34"/>
      <c r="T51" s="21"/>
      <c r="U51" s="21"/>
      <c r="V51" s="21"/>
      <c r="W51" s="21"/>
      <c r="X51" s="57"/>
      <c r="Y51" s="57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1:35" ht="15" customHeight="1" x14ac:dyDescent="0.25">
      <c r="A52" s="7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1"/>
      <c r="P52" s="34"/>
      <c r="Q52" s="37"/>
      <c r="R52" s="34"/>
      <c r="S52" s="34"/>
      <c r="T52" s="21"/>
      <c r="U52" s="21"/>
      <c r="V52" s="21"/>
      <c r="W52" s="21"/>
      <c r="X52" s="57"/>
      <c r="Y52" s="57"/>
      <c r="Z52" s="21"/>
      <c r="AA52" s="21"/>
      <c r="AB52" s="21"/>
      <c r="AC52" s="21"/>
      <c r="AD52" s="21"/>
      <c r="AE52" s="21"/>
      <c r="AF52" s="21"/>
      <c r="AG52" s="21"/>
      <c r="AH52" s="21"/>
      <c r="AI52" s="21"/>
    </row>
    <row r="53" spans="1:35" ht="15" customHeight="1" x14ac:dyDescent="0.25">
      <c r="A53" s="7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1"/>
      <c r="P53" s="34"/>
      <c r="Q53" s="37"/>
      <c r="R53" s="34"/>
      <c r="S53" s="34"/>
      <c r="T53" s="21"/>
      <c r="U53" s="21"/>
      <c r="V53" s="21"/>
      <c r="W53" s="21"/>
      <c r="X53" s="57"/>
      <c r="Y53" s="57"/>
      <c r="Z53" s="21"/>
      <c r="AA53" s="21"/>
      <c r="AB53" s="21"/>
      <c r="AC53" s="21"/>
      <c r="AD53" s="21"/>
      <c r="AE53" s="21"/>
      <c r="AF53" s="21"/>
      <c r="AG53" s="21"/>
      <c r="AH53" s="21"/>
      <c r="AI53" s="21"/>
    </row>
    <row r="54" spans="1:35" ht="15" customHeight="1" x14ac:dyDescent="0.25">
      <c r="A54" s="7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1"/>
      <c r="P54" s="34"/>
      <c r="Q54" s="37"/>
      <c r="R54" s="34"/>
      <c r="S54" s="34"/>
      <c r="T54" s="21"/>
      <c r="U54" s="21"/>
      <c r="V54" s="21"/>
      <c r="W54" s="21"/>
      <c r="X54" s="57"/>
      <c r="Y54" s="57"/>
      <c r="Z54" s="21"/>
      <c r="AA54" s="21"/>
      <c r="AB54" s="21"/>
      <c r="AC54" s="21"/>
      <c r="AD54" s="21"/>
      <c r="AE54" s="21"/>
      <c r="AF54" s="21"/>
      <c r="AG54" s="21"/>
      <c r="AH54" s="21"/>
      <c r="AI54" s="21"/>
    </row>
    <row r="55" spans="1:35" ht="15" customHeight="1" x14ac:dyDescent="0.25">
      <c r="A55" s="7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1"/>
      <c r="P55" s="34"/>
      <c r="Q55" s="37"/>
      <c r="R55" s="34"/>
      <c r="S55" s="34"/>
      <c r="T55" s="21"/>
      <c r="U55" s="21"/>
      <c r="V55" s="21"/>
      <c r="W55" s="21"/>
      <c r="X55" s="57"/>
      <c r="Y55" s="57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6" spans="1:35" ht="15" customHeight="1" x14ac:dyDescent="0.25">
      <c r="A56" s="7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1"/>
      <c r="P56" s="34"/>
      <c r="Q56" s="37"/>
      <c r="R56" s="34"/>
      <c r="S56" s="34"/>
      <c r="T56" s="21"/>
      <c r="U56" s="21"/>
      <c r="V56" s="21"/>
      <c r="W56" s="21"/>
      <c r="X56" s="57"/>
      <c r="Y56" s="57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1:35" ht="15" customHeight="1" x14ac:dyDescent="0.25">
      <c r="A57" s="7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1"/>
      <c r="P57" s="34"/>
      <c r="Q57" s="37"/>
      <c r="R57" s="34"/>
      <c r="S57" s="34"/>
      <c r="T57" s="21"/>
      <c r="U57" s="21"/>
      <c r="V57" s="21"/>
      <c r="W57" s="21"/>
      <c r="X57" s="57"/>
      <c r="Y57" s="57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1:35" ht="15" customHeight="1" x14ac:dyDescent="0.25">
      <c r="A58" s="7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1"/>
      <c r="P58" s="34"/>
      <c r="Q58" s="37"/>
      <c r="R58" s="34"/>
      <c r="S58" s="34"/>
      <c r="T58" s="21"/>
      <c r="U58" s="21"/>
      <c r="V58" s="21"/>
      <c r="W58" s="21"/>
      <c r="X58" s="57"/>
      <c r="Y58" s="57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pans="1:35" ht="15" customHeight="1" x14ac:dyDescent="0.25">
      <c r="A59" s="7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1"/>
      <c r="P59" s="34"/>
      <c r="Q59" s="37"/>
      <c r="R59" s="34"/>
      <c r="S59" s="34"/>
      <c r="T59" s="21"/>
      <c r="U59" s="21"/>
      <c r="V59" s="21"/>
      <c r="W59" s="21"/>
      <c r="X59" s="57"/>
      <c r="Y59" s="57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1:35" ht="15" customHeight="1" x14ac:dyDescent="0.25">
      <c r="A60" s="7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1"/>
      <c r="P60" s="34"/>
      <c r="Q60" s="37"/>
      <c r="R60" s="34"/>
      <c r="S60" s="34"/>
      <c r="T60" s="21"/>
      <c r="U60" s="21"/>
      <c r="V60" s="21"/>
      <c r="W60" s="21"/>
      <c r="X60" s="57"/>
      <c r="Y60" s="57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1:35" ht="15" customHeight="1" x14ac:dyDescent="0.25">
      <c r="A61" s="7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21"/>
      <c r="P61" s="34"/>
      <c r="Q61" s="37"/>
      <c r="R61" s="34"/>
      <c r="S61" s="34"/>
      <c r="T61" s="21"/>
      <c r="U61" s="21"/>
      <c r="V61" s="21"/>
      <c r="W61" s="21"/>
      <c r="X61" s="57"/>
      <c r="Y61" s="57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1:35" ht="15" customHeight="1" x14ac:dyDescent="0.25">
      <c r="A62" s="7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21"/>
      <c r="P62" s="34"/>
      <c r="Q62" s="37"/>
      <c r="R62" s="34"/>
      <c r="S62" s="34"/>
      <c r="T62" s="21"/>
      <c r="U62" s="21"/>
      <c r="V62" s="21"/>
      <c r="W62" s="21"/>
      <c r="X62" s="57"/>
      <c r="Y62" s="57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pans="1:35" ht="15" customHeight="1" x14ac:dyDescent="0.25">
      <c r="A63" s="7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21"/>
      <c r="P63" s="34"/>
      <c r="Q63" s="37"/>
      <c r="R63" s="34"/>
      <c r="S63" s="34"/>
      <c r="T63" s="21"/>
      <c r="U63" s="21"/>
      <c r="V63" s="21"/>
      <c r="W63" s="21"/>
      <c r="X63" s="57"/>
      <c r="Y63" s="57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1:35" ht="15" customHeight="1" x14ac:dyDescent="0.25">
      <c r="A64" s="7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21"/>
      <c r="P64" s="34"/>
      <c r="Q64" s="37"/>
      <c r="R64" s="34"/>
      <c r="S64" s="34"/>
      <c r="T64" s="21"/>
      <c r="U64" s="21"/>
      <c r="V64" s="21"/>
      <c r="W64" s="21"/>
      <c r="X64" s="57"/>
      <c r="Y64" s="57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35" ht="15" customHeight="1" x14ac:dyDescent="0.25">
      <c r="A65" s="7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21"/>
      <c r="P65" s="34"/>
      <c r="Q65" s="37"/>
      <c r="R65" s="34"/>
      <c r="S65" s="34"/>
      <c r="T65" s="21"/>
      <c r="U65" s="21"/>
      <c r="V65" s="21"/>
      <c r="W65" s="21"/>
      <c r="X65" s="57"/>
      <c r="Y65" s="57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1:35" ht="15" customHeight="1" x14ac:dyDescent="0.25">
      <c r="A66" s="7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21"/>
      <c r="P66" s="34"/>
      <c r="Q66" s="37"/>
      <c r="R66" s="34"/>
      <c r="S66" s="34"/>
      <c r="T66" s="21"/>
      <c r="U66" s="21"/>
      <c r="V66" s="21"/>
      <c r="W66" s="21"/>
      <c r="X66" s="57"/>
      <c r="Y66" s="57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1:35" ht="15" customHeight="1" x14ac:dyDescent="0.25">
      <c r="A67" s="7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21"/>
      <c r="P67" s="34"/>
      <c r="Q67" s="37"/>
      <c r="R67" s="34"/>
      <c r="S67" s="34"/>
      <c r="T67" s="21"/>
      <c r="U67" s="21"/>
      <c r="V67" s="21"/>
      <c r="W67" s="21"/>
      <c r="X67" s="57"/>
      <c r="Y67" s="57"/>
      <c r="Z67" s="21"/>
      <c r="AA67" s="21"/>
      <c r="AB67" s="21"/>
      <c r="AC67" s="21"/>
      <c r="AD67" s="21"/>
      <c r="AE67" s="21"/>
      <c r="AF67" s="21"/>
      <c r="AG67" s="21"/>
      <c r="AH67" s="21"/>
      <c r="AI67" s="21"/>
    </row>
    <row r="68" spans="1:35" ht="15" customHeight="1" x14ac:dyDescent="0.25">
      <c r="A68" s="7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21"/>
      <c r="P68" s="34"/>
      <c r="Q68" s="37"/>
      <c r="R68" s="34"/>
      <c r="S68" s="34"/>
      <c r="T68" s="21"/>
      <c r="U68" s="21"/>
      <c r="V68" s="21"/>
      <c r="W68" s="21"/>
      <c r="X68" s="57"/>
      <c r="Y68" s="57"/>
      <c r="Z68" s="21"/>
      <c r="AA68" s="21"/>
      <c r="AB68" s="21"/>
      <c r="AC68" s="21"/>
      <c r="AD68" s="21"/>
      <c r="AE68" s="21"/>
      <c r="AF68" s="21"/>
      <c r="AG68" s="21"/>
      <c r="AH68" s="21"/>
      <c r="AI68" s="21"/>
    </row>
    <row r="69" spans="1:35" ht="15" customHeight="1" x14ac:dyDescent="0.25">
      <c r="A69" s="7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21"/>
      <c r="P69" s="34"/>
      <c r="Q69" s="37"/>
      <c r="R69" s="34"/>
      <c r="S69" s="34"/>
      <c r="T69" s="21"/>
      <c r="U69" s="21"/>
      <c r="V69" s="21"/>
      <c r="W69" s="21"/>
      <c r="X69" s="57"/>
      <c r="Y69" s="57"/>
      <c r="Z69" s="21"/>
      <c r="AA69" s="21"/>
      <c r="AB69" s="21"/>
      <c r="AC69" s="21"/>
      <c r="AD69" s="21"/>
      <c r="AE69" s="21"/>
      <c r="AF69" s="21"/>
      <c r="AG69" s="21"/>
      <c r="AH69" s="21"/>
      <c r="AI69" s="21"/>
    </row>
    <row r="70" spans="1:35" ht="15" customHeight="1" x14ac:dyDescent="0.25">
      <c r="A70" s="7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21"/>
      <c r="P70" s="34"/>
      <c r="Q70" s="37"/>
      <c r="R70" s="34"/>
      <c r="S70" s="34"/>
      <c r="T70" s="21"/>
      <c r="U70" s="21"/>
      <c r="V70" s="21"/>
      <c r="W70" s="21"/>
      <c r="X70" s="57"/>
      <c r="Y70" s="57"/>
      <c r="Z70" s="21"/>
      <c r="AA70" s="21"/>
      <c r="AB70" s="21"/>
      <c r="AC70" s="21"/>
      <c r="AD70" s="21"/>
      <c r="AE70" s="21"/>
      <c r="AF70" s="21"/>
      <c r="AG70" s="21"/>
      <c r="AH70" s="21"/>
      <c r="AI70" s="21"/>
    </row>
    <row r="71" spans="1:35" ht="15" customHeight="1" x14ac:dyDescent="0.25">
      <c r="A71" s="7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21"/>
      <c r="P71" s="34"/>
      <c r="Q71" s="37"/>
      <c r="R71" s="34"/>
      <c r="S71" s="34"/>
      <c r="T71" s="21"/>
      <c r="U71" s="21"/>
      <c r="V71" s="21"/>
      <c r="W71" s="21"/>
      <c r="X71" s="57"/>
      <c r="Y71" s="57"/>
      <c r="Z71" s="21"/>
      <c r="AA71" s="21"/>
      <c r="AB71" s="21"/>
      <c r="AC71" s="21"/>
      <c r="AD71" s="21"/>
      <c r="AE71" s="21"/>
      <c r="AF71" s="21"/>
      <c r="AG71" s="21"/>
      <c r="AH71" s="21"/>
      <c r="AI71" s="21"/>
    </row>
    <row r="72" spans="1:35" ht="15" customHeight="1" x14ac:dyDescent="0.25">
      <c r="A72" s="7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21"/>
      <c r="P72" s="34"/>
      <c r="Q72" s="37"/>
      <c r="R72" s="34"/>
      <c r="S72" s="34"/>
      <c r="T72" s="21"/>
      <c r="U72" s="21"/>
      <c r="V72" s="21"/>
      <c r="W72" s="21"/>
      <c r="X72" s="57"/>
      <c r="Y72" s="57"/>
      <c r="Z72" s="21"/>
      <c r="AA72" s="21"/>
      <c r="AB72" s="21"/>
      <c r="AC72" s="21"/>
      <c r="AD72" s="21"/>
      <c r="AE72" s="21"/>
      <c r="AF72" s="21"/>
      <c r="AG72" s="21"/>
      <c r="AH72" s="21"/>
      <c r="AI72" s="21"/>
    </row>
    <row r="73" spans="1:35" ht="15" customHeight="1" x14ac:dyDescent="0.25">
      <c r="A73" s="7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21"/>
      <c r="P73" s="34"/>
      <c r="Q73" s="37"/>
      <c r="R73" s="34"/>
      <c r="S73" s="34"/>
      <c r="T73" s="21"/>
      <c r="U73" s="21"/>
      <c r="V73" s="21"/>
      <c r="W73" s="21"/>
      <c r="X73" s="57"/>
      <c r="Y73" s="57"/>
      <c r="Z73" s="21"/>
      <c r="AA73" s="21"/>
      <c r="AB73" s="21"/>
      <c r="AC73" s="21"/>
      <c r="AD73" s="21"/>
      <c r="AE73" s="21"/>
      <c r="AF73" s="21"/>
      <c r="AG73" s="21"/>
      <c r="AH73" s="21"/>
      <c r="AI73" s="21"/>
    </row>
    <row r="74" spans="1:35" ht="15" customHeight="1" x14ac:dyDescent="0.25">
      <c r="A74" s="7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21"/>
      <c r="P74" s="34"/>
      <c r="Q74" s="37"/>
      <c r="R74" s="34"/>
      <c r="S74" s="34"/>
      <c r="T74" s="21"/>
      <c r="U74" s="21"/>
      <c r="V74" s="21"/>
      <c r="W74" s="21"/>
      <c r="X74" s="57"/>
      <c r="Y74" s="57"/>
      <c r="Z74" s="21"/>
      <c r="AA74" s="21"/>
      <c r="AB74" s="21"/>
      <c r="AC74" s="21"/>
      <c r="AD74" s="21"/>
      <c r="AE74" s="21"/>
      <c r="AF74" s="21"/>
      <c r="AG74" s="21"/>
      <c r="AH74" s="21"/>
      <c r="AI74" s="21"/>
    </row>
    <row r="75" spans="1:35" ht="15" customHeight="1" x14ac:dyDescent="0.25">
      <c r="A75" s="7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21"/>
      <c r="P75" s="34"/>
      <c r="Q75" s="37"/>
      <c r="R75" s="34"/>
      <c r="S75" s="34"/>
      <c r="T75" s="21"/>
      <c r="U75" s="21"/>
      <c r="V75" s="21"/>
      <c r="W75" s="21"/>
      <c r="X75" s="57"/>
      <c r="Y75" s="57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pans="1:35" ht="15" customHeight="1" x14ac:dyDescent="0.25">
      <c r="A76" s="7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21"/>
      <c r="P76" s="34"/>
      <c r="Q76" s="37"/>
      <c r="R76" s="34"/>
      <c r="S76" s="34"/>
      <c r="T76" s="21"/>
      <c r="U76" s="21"/>
      <c r="V76" s="21"/>
      <c r="W76" s="21"/>
      <c r="X76" s="57"/>
      <c r="Y76" s="57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spans="1:35" ht="15" customHeight="1" x14ac:dyDescent="0.25">
      <c r="A77" s="7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21"/>
      <c r="P77" s="34"/>
      <c r="Q77" s="37"/>
      <c r="R77" s="34"/>
      <c r="S77" s="34"/>
      <c r="T77" s="21"/>
      <c r="U77" s="21"/>
      <c r="V77" s="21"/>
      <c r="W77" s="21"/>
      <c r="X77" s="57"/>
      <c r="Y77" s="57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1:35" ht="15" customHeight="1" x14ac:dyDescent="0.25">
      <c r="A78" s="7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21"/>
      <c r="P78" s="34"/>
      <c r="Q78" s="37"/>
      <c r="R78" s="34"/>
      <c r="S78" s="34"/>
      <c r="T78" s="21"/>
      <c r="U78" s="21"/>
      <c r="V78" s="21"/>
      <c r="W78" s="21"/>
      <c r="X78" s="57"/>
      <c r="Y78" s="57"/>
      <c r="Z78" s="21"/>
      <c r="AA78" s="21"/>
      <c r="AB78" s="21"/>
      <c r="AC78" s="21"/>
      <c r="AD78" s="21"/>
      <c r="AE78" s="21"/>
      <c r="AF78" s="21"/>
      <c r="AG78" s="21"/>
      <c r="AH78" s="21"/>
      <c r="AI78" s="21"/>
    </row>
    <row r="79" spans="1:35" ht="15" customHeight="1" x14ac:dyDescent="0.25">
      <c r="A79" s="7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21"/>
      <c r="P79" s="34"/>
      <c r="Q79" s="37"/>
      <c r="R79" s="34"/>
      <c r="S79" s="34"/>
      <c r="T79" s="21"/>
      <c r="U79" s="21"/>
      <c r="V79" s="21"/>
      <c r="W79" s="21"/>
      <c r="X79" s="57"/>
      <c r="Y79" s="57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  <row r="80" spans="1:35" ht="15" customHeight="1" x14ac:dyDescent="0.25">
      <c r="A80" s="7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21"/>
      <c r="P80" s="34"/>
      <c r="Q80" s="37"/>
      <c r="R80" s="34"/>
      <c r="S80" s="34"/>
      <c r="T80" s="21"/>
      <c r="U80" s="21"/>
      <c r="V80" s="21"/>
      <c r="W80" s="21"/>
      <c r="X80" s="57"/>
      <c r="Y80" s="57"/>
      <c r="Z80" s="21"/>
      <c r="AA80" s="21"/>
      <c r="AB80" s="21"/>
      <c r="AC80" s="21"/>
      <c r="AD80" s="21"/>
      <c r="AE80" s="21"/>
      <c r="AF80" s="21"/>
      <c r="AG80" s="21"/>
      <c r="AH80" s="21"/>
      <c r="AI80" s="21"/>
    </row>
    <row r="81" spans="1:35" ht="15" customHeight="1" x14ac:dyDescent="0.25">
      <c r="A81" s="7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21"/>
      <c r="P81" s="34"/>
      <c r="Q81" s="37"/>
      <c r="R81" s="34"/>
      <c r="S81" s="34"/>
      <c r="T81" s="21"/>
      <c r="U81" s="21"/>
      <c r="V81" s="21"/>
      <c r="W81" s="21"/>
      <c r="X81" s="57"/>
      <c r="Y81" s="57"/>
      <c r="Z81" s="21"/>
      <c r="AA81" s="21"/>
      <c r="AB81" s="21"/>
      <c r="AC81" s="21"/>
      <c r="AD81" s="21"/>
      <c r="AE81" s="21"/>
      <c r="AF81" s="21"/>
      <c r="AG81" s="21"/>
      <c r="AH81" s="21"/>
      <c r="AI81" s="21"/>
    </row>
    <row r="82" spans="1:35" ht="15" customHeight="1" x14ac:dyDescent="0.25">
      <c r="A82" s="7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21"/>
      <c r="P82" s="34"/>
      <c r="Q82" s="37"/>
      <c r="R82" s="34"/>
      <c r="S82" s="34"/>
      <c r="T82" s="21"/>
      <c r="U82" s="21"/>
      <c r="V82" s="21"/>
      <c r="W82" s="21"/>
      <c r="X82" s="57"/>
      <c r="Y82" s="57"/>
      <c r="Z82" s="21"/>
      <c r="AA82" s="21"/>
      <c r="AB82" s="21"/>
      <c r="AC82" s="21"/>
      <c r="AD82" s="21"/>
      <c r="AE82" s="21"/>
      <c r="AF82" s="21"/>
      <c r="AG82" s="21"/>
      <c r="AH82" s="21"/>
      <c r="AI82" s="21"/>
    </row>
    <row r="83" spans="1:35" ht="15" customHeight="1" x14ac:dyDescent="0.25">
      <c r="A83" s="7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21"/>
      <c r="P83" s="34"/>
      <c r="Q83" s="37"/>
      <c r="R83" s="34"/>
      <c r="S83" s="34"/>
      <c r="T83" s="21"/>
      <c r="U83" s="21"/>
      <c r="V83" s="21"/>
      <c r="W83" s="21"/>
      <c r="X83" s="57"/>
      <c r="Y83" s="57"/>
      <c r="Z83" s="21"/>
      <c r="AA83" s="21"/>
      <c r="AB83" s="21"/>
      <c r="AC83" s="21"/>
      <c r="AD83" s="21"/>
      <c r="AE83" s="21"/>
      <c r="AF83" s="21"/>
      <c r="AG83" s="21"/>
      <c r="AH83" s="21"/>
      <c r="AI83" s="21"/>
    </row>
    <row r="84" spans="1:35" ht="15" customHeight="1" x14ac:dyDescent="0.25">
      <c r="A84" s="7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21"/>
      <c r="P84" s="34"/>
      <c r="Q84" s="37"/>
      <c r="R84" s="34"/>
      <c r="S84" s="34"/>
      <c r="T84" s="21"/>
      <c r="U84" s="21"/>
      <c r="V84" s="21"/>
      <c r="W84" s="21"/>
      <c r="X84" s="57"/>
      <c r="Y84" s="57"/>
      <c r="Z84" s="21"/>
      <c r="AA84" s="21"/>
      <c r="AB84" s="21"/>
      <c r="AC84" s="21"/>
      <c r="AD84" s="21"/>
      <c r="AE84" s="21"/>
      <c r="AF84" s="21"/>
      <c r="AG84" s="21"/>
      <c r="AH84" s="21"/>
      <c r="AI84" s="21"/>
    </row>
    <row r="85" spans="1:35" ht="15" customHeight="1" x14ac:dyDescent="0.25">
      <c r="A85" s="7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1"/>
      <c r="P85" s="34"/>
      <c r="Q85" s="37"/>
      <c r="R85" s="34"/>
      <c r="S85" s="34"/>
      <c r="T85" s="21"/>
      <c r="U85" s="21"/>
      <c r="V85" s="21"/>
      <c r="W85" s="21"/>
      <c r="X85" s="57"/>
      <c r="Y85" s="57"/>
      <c r="Z85" s="21"/>
      <c r="AA85" s="21"/>
      <c r="AB85" s="21"/>
      <c r="AC85" s="21"/>
      <c r="AD85" s="21"/>
      <c r="AE85" s="21"/>
      <c r="AF85" s="21"/>
      <c r="AG85" s="21"/>
      <c r="AH85" s="21"/>
      <c r="AI85" s="21"/>
    </row>
    <row r="86" spans="1:35" ht="15" customHeight="1" x14ac:dyDescent="0.25">
      <c r="A86" s="7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1"/>
      <c r="P86" s="34"/>
      <c r="Q86" s="37"/>
      <c r="R86" s="34"/>
      <c r="S86" s="34"/>
      <c r="T86" s="21"/>
      <c r="U86" s="21"/>
      <c r="V86" s="21"/>
      <c r="W86" s="21"/>
      <c r="X86" s="57"/>
      <c r="Y86" s="57"/>
      <c r="Z86" s="21"/>
      <c r="AA86" s="21"/>
      <c r="AB86" s="21"/>
      <c r="AC86" s="21"/>
      <c r="AD86" s="21"/>
      <c r="AE86" s="21"/>
      <c r="AF86" s="21"/>
      <c r="AG86" s="21"/>
      <c r="AH86" s="21"/>
      <c r="AI86" s="21"/>
    </row>
    <row r="87" spans="1:35" ht="15" customHeight="1" x14ac:dyDescent="0.25">
      <c r="A87" s="7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1"/>
      <c r="P87" s="34"/>
      <c r="Q87" s="37"/>
      <c r="R87" s="34"/>
      <c r="S87" s="34"/>
      <c r="T87" s="21"/>
      <c r="U87" s="21"/>
      <c r="V87" s="21"/>
      <c r="W87" s="21"/>
      <c r="X87" s="57"/>
      <c r="Y87" s="57"/>
      <c r="Z87" s="21"/>
      <c r="AA87" s="21"/>
      <c r="AB87" s="21"/>
      <c r="AC87" s="21"/>
      <c r="AD87" s="21"/>
      <c r="AE87" s="21"/>
      <c r="AF87" s="21"/>
      <c r="AG87" s="21"/>
      <c r="AH87" s="21"/>
      <c r="AI87" s="21"/>
    </row>
    <row r="88" spans="1:35" ht="15" customHeight="1" x14ac:dyDescent="0.25">
      <c r="A88" s="7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1"/>
      <c r="P88" s="34"/>
      <c r="Q88" s="37"/>
      <c r="R88" s="34"/>
      <c r="S88" s="34"/>
      <c r="T88" s="21"/>
      <c r="U88" s="21"/>
      <c r="V88" s="21"/>
      <c r="W88" s="21"/>
      <c r="X88" s="57"/>
      <c r="Y88" s="57"/>
      <c r="Z88" s="21"/>
      <c r="AA88" s="21"/>
      <c r="AB88" s="21"/>
      <c r="AC88" s="21"/>
      <c r="AD88" s="21"/>
      <c r="AE88" s="21"/>
      <c r="AF88" s="21"/>
      <c r="AG88" s="21"/>
      <c r="AH88" s="21"/>
      <c r="AI88" s="21"/>
    </row>
    <row r="89" spans="1:35" ht="15" customHeight="1" x14ac:dyDescent="0.25">
      <c r="A89" s="7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1"/>
      <c r="P89" s="34"/>
      <c r="Q89" s="37"/>
      <c r="R89" s="34"/>
      <c r="S89" s="34"/>
      <c r="T89" s="21"/>
      <c r="U89" s="21"/>
      <c r="V89" s="21"/>
      <c r="W89" s="21"/>
      <c r="X89" s="57"/>
      <c r="Y89" s="57"/>
      <c r="Z89" s="21"/>
      <c r="AA89" s="21"/>
      <c r="AB89" s="21"/>
      <c r="AC89" s="21"/>
      <c r="AD89" s="21"/>
      <c r="AE89" s="21"/>
      <c r="AF89" s="21"/>
      <c r="AG89" s="21"/>
      <c r="AH89" s="21"/>
      <c r="AI89" s="21"/>
    </row>
    <row r="90" spans="1:35" ht="15" customHeight="1" x14ac:dyDescent="0.25">
      <c r="A90" s="7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1"/>
      <c r="P90" s="34"/>
      <c r="Q90" s="37"/>
      <c r="R90" s="34"/>
      <c r="S90" s="34"/>
      <c r="T90" s="21"/>
      <c r="U90" s="21"/>
      <c r="V90" s="21"/>
      <c r="W90" s="21"/>
      <c r="X90" s="57"/>
      <c r="Y90" s="57"/>
      <c r="Z90" s="21"/>
      <c r="AA90" s="21"/>
      <c r="AB90" s="21"/>
      <c r="AC90" s="21"/>
      <c r="AD90" s="21"/>
      <c r="AE90" s="21"/>
      <c r="AF90" s="21"/>
      <c r="AG90" s="21"/>
      <c r="AH90" s="21"/>
      <c r="AI90" s="21"/>
    </row>
    <row r="91" spans="1:35" ht="15" customHeight="1" x14ac:dyDescent="0.25">
      <c r="A91" s="7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1"/>
      <c r="P91" s="34"/>
      <c r="Q91" s="37"/>
      <c r="R91" s="34"/>
      <c r="S91" s="34"/>
      <c r="T91" s="21"/>
      <c r="U91" s="21"/>
      <c r="V91" s="21"/>
      <c r="W91" s="21"/>
      <c r="X91" s="57"/>
      <c r="Y91" s="57"/>
      <c r="Z91" s="21"/>
      <c r="AA91" s="21"/>
      <c r="AB91" s="21"/>
      <c r="AC91" s="21"/>
      <c r="AD91" s="21"/>
      <c r="AE91" s="21"/>
      <c r="AF91" s="21"/>
      <c r="AG91" s="21"/>
      <c r="AH91" s="21"/>
      <c r="AI91" s="21"/>
    </row>
    <row r="92" spans="1:35" ht="15" customHeight="1" x14ac:dyDescent="0.25">
      <c r="A92" s="7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1"/>
      <c r="P92" s="34"/>
      <c r="Q92" s="37"/>
      <c r="R92" s="34"/>
      <c r="S92" s="34"/>
      <c r="T92" s="21"/>
      <c r="U92" s="21"/>
      <c r="V92" s="21"/>
      <c r="W92" s="21"/>
      <c r="X92" s="57"/>
      <c r="Y92" s="57"/>
      <c r="Z92" s="21"/>
      <c r="AA92" s="21"/>
      <c r="AB92" s="21"/>
      <c r="AC92" s="21"/>
      <c r="AD92" s="21"/>
      <c r="AE92" s="21"/>
      <c r="AF92" s="21"/>
      <c r="AG92" s="21"/>
      <c r="AH92" s="21"/>
      <c r="AI92" s="21"/>
    </row>
    <row r="93" spans="1:35" ht="15" customHeight="1" x14ac:dyDescent="0.25">
      <c r="A93" s="7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1"/>
      <c r="P93" s="34"/>
      <c r="Q93" s="37"/>
      <c r="R93" s="34"/>
      <c r="S93" s="34"/>
      <c r="T93" s="21"/>
      <c r="U93" s="21"/>
      <c r="V93" s="21"/>
      <c r="W93" s="21"/>
      <c r="X93" s="57"/>
      <c r="Y93" s="57"/>
      <c r="Z93" s="21"/>
      <c r="AA93" s="21"/>
      <c r="AB93" s="21"/>
      <c r="AC93" s="21"/>
      <c r="AD93" s="21"/>
      <c r="AE93" s="21"/>
      <c r="AF93" s="21"/>
      <c r="AG93" s="21"/>
      <c r="AH93" s="21"/>
      <c r="AI93" s="21"/>
    </row>
    <row r="94" spans="1:35" ht="15" customHeight="1" x14ac:dyDescent="0.25">
      <c r="A94" s="7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1"/>
      <c r="P94" s="34"/>
      <c r="Q94" s="37"/>
      <c r="R94" s="34"/>
      <c r="S94" s="34"/>
      <c r="T94" s="21"/>
      <c r="U94" s="21"/>
      <c r="V94" s="21"/>
      <c r="W94" s="21"/>
      <c r="X94" s="57"/>
      <c r="Y94" s="57"/>
      <c r="Z94" s="21"/>
      <c r="AA94" s="21"/>
      <c r="AB94" s="21"/>
      <c r="AC94" s="21"/>
      <c r="AD94" s="21"/>
      <c r="AE94" s="21"/>
      <c r="AF94" s="21"/>
      <c r="AG94" s="21"/>
      <c r="AH94" s="21"/>
      <c r="AI94" s="21"/>
    </row>
    <row r="95" spans="1:35" ht="15" customHeight="1" x14ac:dyDescent="0.25">
      <c r="A95" s="7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1"/>
      <c r="P95" s="34"/>
      <c r="Q95" s="37"/>
      <c r="R95" s="34"/>
      <c r="S95" s="34"/>
      <c r="T95" s="21"/>
      <c r="U95" s="21"/>
      <c r="V95" s="21"/>
      <c r="W95" s="21"/>
      <c r="X95" s="57"/>
      <c r="Y95" s="57"/>
      <c r="Z95" s="21"/>
      <c r="AA95" s="21"/>
      <c r="AB95" s="21"/>
      <c r="AC95" s="21"/>
      <c r="AD95" s="21"/>
      <c r="AE95" s="21"/>
      <c r="AF95" s="21"/>
      <c r="AG95" s="21"/>
      <c r="AH95" s="21"/>
      <c r="AI95" s="21"/>
    </row>
    <row r="96" spans="1:35" ht="15" customHeight="1" x14ac:dyDescent="0.25">
      <c r="A96" s="7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1"/>
      <c r="P96" s="34"/>
      <c r="Q96" s="37"/>
      <c r="R96" s="34"/>
      <c r="S96" s="34"/>
      <c r="T96" s="21"/>
      <c r="U96" s="21"/>
      <c r="V96" s="21"/>
      <c r="W96" s="21"/>
      <c r="X96" s="57"/>
      <c r="Y96" s="57"/>
      <c r="Z96" s="21"/>
      <c r="AA96" s="21"/>
      <c r="AB96" s="21"/>
      <c r="AC96" s="21"/>
      <c r="AD96" s="21"/>
      <c r="AE96" s="21"/>
      <c r="AF96" s="21"/>
      <c r="AG96" s="21"/>
      <c r="AH96" s="21"/>
      <c r="AI96" s="21"/>
    </row>
    <row r="97" spans="1:35" ht="15" customHeight="1" x14ac:dyDescent="0.25">
      <c r="A97" s="7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1"/>
      <c r="P97" s="34"/>
      <c r="Q97" s="37"/>
      <c r="R97" s="34"/>
      <c r="S97" s="34"/>
      <c r="T97" s="21"/>
      <c r="U97" s="21"/>
      <c r="V97" s="21"/>
      <c r="W97" s="21"/>
      <c r="X97" s="57"/>
      <c r="Y97" s="57"/>
      <c r="Z97" s="21"/>
      <c r="AA97" s="21"/>
      <c r="AB97" s="21"/>
      <c r="AC97" s="21"/>
      <c r="AD97" s="21"/>
      <c r="AE97" s="21"/>
      <c r="AF97" s="21"/>
      <c r="AG97" s="21"/>
      <c r="AH97" s="21"/>
      <c r="AI97" s="21"/>
    </row>
    <row r="98" spans="1:35" ht="15" customHeight="1" x14ac:dyDescent="0.25">
      <c r="A98" s="7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1"/>
      <c r="P98" s="34"/>
      <c r="Q98" s="37"/>
      <c r="R98" s="34"/>
      <c r="S98" s="34"/>
      <c r="T98" s="21"/>
      <c r="U98" s="21"/>
      <c r="V98" s="21"/>
      <c r="W98" s="21"/>
      <c r="X98" s="57"/>
      <c r="Y98" s="57"/>
      <c r="Z98" s="21"/>
      <c r="AA98" s="21"/>
      <c r="AB98" s="21"/>
      <c r="AC98" s="21"/>
      <c r="AD98" s="21"/>
      <c r="AE98" s="21"/>
      <c r="AF98" s="21"/>
      <c r="AG98" s="21"/>
      <c r="AH98" s="21"/>
      <c r="AI98" s="21"/>
    </row>
    <row r="99" spans="1:35" ht="15" customHeight="1" x14ac:dyDescent="0.25">
      <c r="A99" s="7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1"/>
      <c r="P99" s="34"/>
      <c r="Q99" s="37"/>
      <c r="R99" s="34"/>
      <c r="S99" s="34"/>
      <c r="T99" s="21"/>
      <c r="U99" s="21"/>
      <c r="V99" s="21"/>
      <c r="W99" s="21"/>
      <c r="X99" s="57"/>
      <c r="Y99" s="57"/>
      <c r="Z99" s="21"/>
      <c r="AA99" s="21"/>
      <c r="AB99" s="21"/>
      <c r="AC99" s="21"/>
      <c r="AD99" s="21"/>
      <c r="AE99" s="21"/>
      <c r="AF99" s="21"/>
      <c r="AG99" s="21"/>
      <c r="AH99" s="21"/>
      <c r="AI99" s="21"/>
    </row>
    <row r="100" spans="1:35" ht="15" customHeight="1" x14ac:dyDescent="0.25">
      <c r="A100" s="7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1"/>
      <c r="P100" s="34"/>
      <c r="Q100" s="37"/>
      <c r="R100" s="34"/>
      <c r="S100" s="34"/>
      <c r="T100" s="21"/>
      <c r="U100" s="21"/>
      <c r="V100" s="21"/>
      <c r="W100" s="21"/>
      <c r="X100" s="57"/>
      <c r="Y100" s="57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</row>
    <row r="101" spans="1:35" ht="15" customHeight="1" x14ac:dyDescent="0.25">
      <c r="A101" s="7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1"/>
      <c r="P101" s="34"/>
      <c r="Q101" s="37"/>
      <c r="R101" s="34"/>
      <c r="S101" s="34"/>
      <c r="T101" s="21"/>
      <c r="U101" s="21"/>
      <c r="V101" s="21"/>
      <c r="W101" s="21"/>
      <c r="X101" s="57"/>
      <c r="Y101" s="57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</row>
    <row r="102" spans="1:35" ht="15" customHeight="1" x14ac:dyDescent="0.25">
      <c r="A102" s="7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1"/>
      <c r="P102" s="34"/>
      <c r="Q102" s="37"/>
      <c r="R102" s="34"/>
      <c r="S102" s="34"/>
      <c r="T102" s="21"/>
      <c r="U102" s="21"/>
      <c r="V102" s="21"/>
      <c r="W102" s="21"/>
      <c r="X102" s="57"/>
      <c r="Y102" s="57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</row>
    <row r="103" spans="1:35" ht="15" customHeight="1" x14ac:dyDescent="0.25">
      <c r="A103" s="7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1"/>
      <c r="P103" s="34"/>
      <c r="Q103" s="37"/>
      <c r="R103" s="34"/>
      <c r="S103" s="34"/>
      <c r="T103" s="21"/>
      <c r="U103" s="21"/>
      <c r="V103" s="21"/>
      <c r="W103" s="21"/>
      <c r="X103" s="57"/>
      <c r="Y103" s="57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</row>
    <row r="104" spans="1:35" ht="15" customHeight="1" x14ac:dyDescent="0.25">
      <c r="A104" s="7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1"/>
      <c r="P104" s="34"/>
      <c r="Q104" s="37"/>
      <c r="R104" s="34"/>
      <c r="S104" s="34"/>
      <c r="T104" s="21"/>
      <c r="U104" s="21"/>
      <c r="V104" s="21"/>
      <c r="W104" s="21"/>
      <c r="X104" s="57"/>
      <c r="Y104" s="57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</row>
    <row r="105" spans="1:35" ht="15" customHeight="1" x14ac:dyDescent="0.25">
      <c r="A105" s="7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1"/>
      <c r="P105" s="34"/>
      <c r="Q105" s="37"/>
      <c r="R105" s="34"/>
      <c r="S105" s="34"/>
      <c r="T105" s="21"/>
      <c r="U105" s="21"/>
      <c r="V105" s="21"/>
      <c r="W105" s="21"/>
      <c r="X105" s="57"/>
      <c r="Y105" s="57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</row>
    <row r="106" spans="1:35" ht="15" customHeight="1" x14ac:dyDescent="0.25">
      <c r="A106" s="7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1"/>
      <c r="P106" s="34"/>
      <c r="Q106" s="37"/>
      <c r="R106" s="34"/>
      <c r="S106" s="34"/>
      <c r="T106" s="21"/>
      <c r="U106" s="21"/>
      <c r="V106" s="21"/>
      <c r="W106" s="21"/>
      <c r="X106" s="57"/>
      <c r="Y106" s="57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</row>
    <row r="107" spans="1:35" ht="15" customHeight="1" x14ac:dyDescent="0.25">
      <c r="A107" s="7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1"/>
      <c r="P107" s="34"/>
      <c r="Q107" s="37"/>
      <c r="R107" s="34"/>
      <c r="S107" s="34"/>
      <c r="T107" s="21"/>
      <c r="U107" s="21"/>
      <c r="V107" s="21"/>
      <c r="W107" s="21"/>
      <c r="X107" s="57"/>
      <c r="Y107" s="57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</row>
    <row r="108" spans="1:35" ht="15" customHeight="1" x14ac:dyDescent="0.25">
      <c r="A108" s="7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1"/>
      <c r="P108" s="34"/>
      <c r="Q108" s="37"/>
      <c r="R108" s="34"/>
      <c r="S108" s="34"/>
      <c r="T108" s="21"/>
      <c r="U108" s="21"/>
      <c r="V108" s="21"/>
      <c r="W108" s="21"/>
      <c r="X108" s="57"/>
      <c r="Y108" s="57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</row>
    <row r="109" spans="1:35" ht="15" customHeight="1" x14ac:dyDescent="0.25">
      <c r="A109" s="7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1"/>
      <c r="P109" s="34"/>
      <c r="Q109" s="37"/>
      <c r="R109" s="34"/>
      <c r="S109" s="34"/>
      <c r="T109" s="21"/>
      <c r="U109" s="21"/>
      <c r="V109" s="21"/>
      <c r="W109" s="21"/>
      <c r="X109" s="57"/>
      <c r="Y109" s="57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</row>
    <row r="110" spans="1:35" ht="15" customHeight="1" x14ac:dyDescent="0.25">
      <c r="A110" s="7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1"/>
      <c r="P110" s="34"/>
      <c r="Q110" s="37"/>
      <c r="R110" s="34"/>
      <c r="S110" s="34"/>
      <c r="T110" s="21"/>
      <c r="U110" s="21"/>
      <c r="V110" s="21"/>
      <c r="W110" s="21"/>
      <c r="X110" s="57"/>
      <c r="Y110" s="57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</row>
    <row r="111" spans="1:35" ht="15" customHeight="1" x14ac:dyDescent="0.25">
      <c r="A111" s="7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1"/>
      <c r="P111" s="34"/>
      <c r="Q111" s="37"/>
      <c r="R111" s="34"/>
      <c r="S111" s="34"/>
      <c r="T111" s="21"/>
      <c r="U111" s="21"/>
      <c r="V111" s="21"/>
      <c r="W111" s="21"/>
      <c r="X111" s="57"/>
      <c r="Y111" s="57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</row>
    <row r="112" spans="1:35" ht="15" customHeight="1" x14ac:dyDescent="0.25">
      <c r="A112" s="7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1"/>
      <c r="P112" s="34"/>
      <c r="Q112" s="37"/>
      <c r="R112" s="34"/>
      <c r="S112" s="34"/>
      <c r="T112" s="21"/>
      <c r="U112" s="21"/>
      <c r="V112" s="21"/>
      <c r="W112" s="21"/>
      <c r="X112" s="57"/>
      <c r="Y112" s="57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</row>
    <row r="113" spans="1:35" ht="15" customHeight="1" x14ac:dyDescent="0.25">
      <c r="A113" s="7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1"/>
      <c r="P113" s="34"/>
      <c r="Q113" s="37"/>
      <c r="R113" s="34"/>
      <c r="S113" s="34"/>
      <c r="T113" s="21"/>
      <c r="U113" s="21"/>
      <c r="V113" s="21"/>
      <c r="W113" s="21"/>
      <c r="X113" s="57"/>
      <c r="Y113" s="57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</row>
    <row r="114" spans="1:35" ht="15" customHeight="1" x14ac:dyDescent="0.25">
      <c r="A114" s="7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1"/>
      <c r="P114" s="34"/>
      <c r="Q114" s="37"/>
      <c r="R114" s="34"/>
      <c r="S114" s="34"/>
      <c r="T114" s="21"/>
      <c r="U114" s="21"/>
      <c r="V114" s="21"/>
      <c r="W114" s="21"/>
      <c r="X114" s="57"/>
      <c r="Y114" s="57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</row>
    <row r="115" spans="1:35" ht="15" customHeight="1" x14ac:dyDescent="0.25">
      <c r="A115" s="7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1"/>
      <c r="P115" s="34"/>
      <c r="Q115" s="37"/>
      <c r="R115" s="34"/>
      <c r="S115" s="34"/>
      <c r="T115" s="21"/>
      <c r="U115" s="21"/>
      <c r="V115" s="21"/>
      <c r="W115" s="21"/>
      <c r="X115" s="57"/>
      <c r="Y115" s="57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</row>
    <row r="116" spans="1:35" ht="15" customHeight="1" x14ac:dyDescent="0.25">
      <c r="A116" s="7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1"/>
      <c r="P116" s="34"/>
      <c r="Q116" s="37"/>
      <c r="R116" s="34"/>
      <c r="S116" s="34"/>
      <c r="T116" s="21"/>
      <c r="U116" s="21"/>
      <c r="V116" s="21"/>
      <c r="W116" s="21"/>
      <c r="X116" s="57"/>
      <c r="Y116" s="57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</row>
    <row r="117" spans="1:35" ht="15" customHeight="1" x14ac:dyDescent="0.25">
      <c r="A117" s="7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1"/>
      <c r="P117" s="34"/>
      <c r="Q117" s="37"/>
      <c r="R117" s="34"/>
      <c r="S117" s="34"/>
      <c r="T117" s="21"/>
      <c r="U117" s="21"/>
      <c r="V117" s="21"/>
      <c r="W117" s="21"/>
      <c r="X117" s="57"/>
      <c r="Y117" s="57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</row>
    <row r="118" spans="1:35" ht="15" customHeight="1" x14ac:dyDescent="0.25">
      <c r="A118" s="7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1"/>
      <c r="P118" s="34"/>
      <c r="Q118" s="37"/>
      <c r="R118" s="34"/>
      <c r="S118" s="34"/>
      <c r="T118" s="21"/>
      <c r="U118" s="21"/>
      <c r="V118" s="21"/>
      <c r="W118" s="21"/>
      <c r="X118" s="57"/>
      <c r="Y118" s="57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</row>
    <row r="119" spans="1:35" ht="15" customHeight="1" x14ac:dyDescent="0.25">
      <c r="A119" s="7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1"/>
      <c r="P119" s="34"/>
      <c r="Q119" s="37"/>
      <c r="R119" s="34"/>
      <c r="S119" s="34"/>
      <c r="T119" s="21"/>
      <c r="U119" s="21"/>
      <c r="V119" s="21"/>
      <c r="W119" s="21"/>
      <c r="X119" s="57"/>
      <c r="Y119" s="57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</row>
    <row r="120" spans="1:35" ht="15" customHeight="1" x14ac:dyDescent="0.25">
      <c r="A120" s="7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1"/>
      <c r="P120" s="34"/>
      <c r="Q120" s="37"/>
      <c r="R120" s="34"/>
      <c r="S120" s="34"/>
      <c r="T120" s="21"/>
      <c r="U120" s="21"/>
      <c r="V120" s="21"/>
      <c r="W120" s="21"/>
      <c r="X120" s="57"/>
      <c r="Y120" s="57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</row>
    <row r="121" spans="1:35" ht="15" customHeight="1" x14ac:dyDescent="0.25">
      <c r="A121" s="7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1"/>
      <c r="P121" s="34"/>
      <c r="Q121" s="37"/>
      <c r="R121" s="34"/>
      <c r="S121" s="34"/>
      <c r="T121" s="21"/>
      <c r="U121" s="21"/>
      <c r="V121" s="21"/>
      <c r="W121" s="21"/>
      <c r="X121" s="57"/>
      <c r="Y121" s="57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</row>
    <row r="122" spans="1:35" ht="15" customHeight="1" x14ac:dyDescent="0.25">
      <c r="A122" s="7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1"/>
      <c r="P122" s="34"/>
      <c r="Q122" s="37"/>
      <c r="R122" s="34"/>
      <c r="S122" s="34"/>
      <c r="T122" s="21"/>
      <c r="U122" s="21"/>
      <c r="V122" s="21"/>
      <c r="W122" s="21"/>
      <c r="X122" s="57"/>
      <c r="Y122" s="57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</row>
    <row r="123" spans="1:35" ht="15" customHeight="1" x14ac:dyDescent="0.25">
      <c r="A123" s="7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1"/>
      <c r="P123" s="34"/>
      <c r="Q123" s="37"/>
      <c r="R123" s="34"/>
      <c r="S123" s="34"/>
      <c r="T123" s="21"/>
      <c r="U123" s="21"/>
      <c r="V123" s="21"/>
      <c r="W123" s="21"/>
      <c r="X123" s="57"/>
      <c r="Y123" s="57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</row>
    <row r="124" spans="1:35" ht="15" customHeight="1" x14ac:dyDescent="0.25">
      <c r="A124" s="7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1"/>
      <c r="P124" s="34"/>
      <c r="Q124" s="37"/>
      <c r="R124" s="34"/>
      <c r="S124" s="34"/>
      <c r="T124" s="21"/>
      <c r="U124" s="21"/>
      <c r="V124" s="21"/>
      <c r="W124" s="21"/>
      <c r="X124" s="57"/>
      <c r="Y124" s="57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</row>
    <row r="125" spans="1:35" ht="15" customHeight="1" x14ac:dyDescent="0.25">
      <c r="A125" s="7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1"/>
      <c r="P125" s="34"/>
      <c r="Q125" s="37"/>
      <c r="R125" s="34"/>
      <c r="S125" s="34"/>
      <c r="T125" s="21"/>
      <c r="U125" s="21"/>
      <c r="V125" s="21"/>
      <c r="W125" s="21"/>
      <c r="X125" s="57"/>
      <c r="Y125" s="57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</row>
    <row r="126" spans="1:35" ht="15" customHeight="1" x14ac:dyDescent="0.25">
      <c r="A126" s="7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1"/>
      <c r="P126" s="34"/>
      <c r="Q126" s="37"/>
      <c r="R126" s="34"/>
      <c r="S126" s="34"/>
      <c r="T126" s="21"/>
      <c r="U126" s="21"/>
      <c r="V126" s="21"/>
      <c r="W126" s="21"/>
      <c r="X126" s="57"/>
      <c r="Y126" s="57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</row>
    <row r="127" spans="1:35" ht="15" customHeight="1" x14ac:dyDescent="0.25">
      <c r="A127" s="7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1"/>
      <c r="P127" s="34"/>
      <c r="Q127" s="37"/>
      <c r="R127" s="34"/>
      <c r="S127" s="34"/>
      <c r="T127" s="21"/>
      <c r="U127" s="21"/>
      <c r="V127" s="21"/>
      <c r="W127" s="21"/>
      <c r="X127" s="57"/>
      <c r="Y127" s="57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</row>
    <row r="128" spans="1:35" ht="15" customHeight="1" x14ac:dyDescent="0.25">
      <c r="A128" s="7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1"/>
      <c r="P128" s="34"/>
      <c r="Q128" s="37"/>
      <c r="R128" s="34"/>
      <c r="S128" s="34"/>
      <c r="T128" s="21"/>
      <c r="U128" s="21"/>
      <c r="V128" s="21"/>
      <c r="W128" s="21"/>
      <c r="X128" s="57"/>
      <c r="Y128" s="57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</row>
    <row r="129" spans="1:35" ht="15" customHeight="1" x14ac:dyDescent="0.25">
      <c r="A129" s="7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1"/>
      <c r="P129" s="34"/>
      <c r="Q129" s="37"/>
      <c r="R129" s="34"/>
      <c r="S129" s="34"/>
      <c r="T129" s="21"/>
      <c r="U129" s="21"/>
      <c r="V129" s="21"/>
      <c r="W129" s="21"/>
      <c r="X129" s="57"/>
      <c r="Y129" s="57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</row>
    <row r="130" spans="1:35" ht="15" customHeight="1" x14ac:dyDescent="0.25">
      <c r="A130" s="7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1"/>
      <c r="P130" s="34"/>
      <c r="Q130" s="37"/>
      <c r="R130" s="34"/>
      <c r="S130" s="34"/>
      <c r="T130" s="21"/>
      <c r="U130" s="21"/>
      <c r="V130" s="21"/>
      <c r="W130" s="21"/>
      <c r="X130" s="57"/>
      <c r="Y130" s="57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</row>
    <row r="131" spans="1:35" ht="15" customHeight="1" x14ac:dyDescent="0.25">
      <c r="A131" s="7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1"/>
      <c r="P131" s="34"/>
      <c r="Q131" s="37"/>
      <c r="R131" s="34"/>
      <c r="S131" s="34"/>
      <c r="T131" s="21"/>
      <c r="U131" s="21"/>
      <c r="V131" s="21"/>
      <c r="W131" s="21"/>
      <c r="X131" s="57"/>
      <c r="Y131" s="57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</row>
    <row r="132" spans="1:35" ht="15" customHeight="1" x14ac:dyDescent="0.25">
      <c r="A132" s="7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1"/>
      <c r="P132" s="34"/>
      <c r="Q132" s="37"/>
      <c r="R132" s="34"/>
      <c r="S132" s="34"/>
      <c r="T132" s="21"/>
      <c r="U132" s="21"/>
      <c r="V132" s="21"/>
      <c r="W132" s="21"/>
      <c r="X132" s="57"/>
      <c r="Y132" s="57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</row>
    <row r="133" spans="1:35" ht="15" customHeight="1" x14ac:dyDescent="0.25">
      <c r="A133" s="7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1"/>
      <c r="P133" s="34"/>
      <c r="Q133" s="37"/>
      <c r="R133" s="34"/>
      <c r="S133" s="34"/>
      <c r="T133" s="21"/>
      <c r="U133" s="21"/>
      <c r="V133" s="21"/>
      <c r="W133" s="21"/>
      <c r="X133" s="57"/>
      <c r="Y133" s="57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</row>
    <row r="134" spans="1:35" ht="15" customHeight="1" x14ac:dyDescent="0.25">
      <c r="A134" s="7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1"/>
      <c r="P134" s="34"/>
      <c r="Q134" s="37"/>
      <c r="R134" s="34"/>
      <c r="S134" s="34"/>
      <c r="T134" s="21"/>
      <c r="U134" s="21"/>
      <c r="V134" s="21"/>
      <c r="W134" s="21"/>
      <c r="X134" s="57"/>
      <c r="Y134" s="57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</row>
    <row r="135" spans="1:35" ht="15" customHeight="1" x14ac:dyDescent="0.25">
      <c r="A135" s="7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1"/>
      <c r="P135" s="34"/>
      <c r="Q135" s="37"/>
      <c r="R135" s="34"/>
      <c r="S135" s="34"/>
      <c r="T135" s="21"/>
      <c r="U135" s="21"/>
      <c r="V135" s="21"/>
      <c r="W135" s="21"/>
      <c r="X135" s="57"/>
      <c r="Y135" s="57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</row>
    <row r="136" spans="1:35" ht="15" customHeight="1" x14ac:dyDescent="0.25">
      <c r="A136" s="7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1"/>
      <c r="P136" s="34"/>
      <c r="Q136" s="37"/>
      <c r="R136" s="34"/>
      <c r="S136" s="34"/>
      <c r="T136" s="21"/>
      <c r="U136" s="21"/>
      <c r="V136" s="21"/>
      <c r="W136" s="21"/>
      <c r="X136" s="57"/>
      <c r="Y136" s="57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</row>
    <row r="137" spans="1:35" ht="15" customHeight="1" x14ac:dyDescent="0.25">
      <c r="A137" s="7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1"/>
      <c r="P137" s="34"/>
      <c r="Q137" s="37"/>
      <c r="R137" s="34"/>
      <c r="S137" s="34"/>
      <c r="T137" s="21"/>
      <c r="U137" s="21"/>
      <c r="V137" s="21"/>
      <c r="W137" s="21"/>
      <c r="X137" s="57"/>
      <c r="Y137" s="57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</row>
    <row r="138" spans="1:35" ht="15" customHeight="1" x14ac:dyDescent="0.25">
      <c r="A138" s="7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1"/>
      <c r="P138" s="34"/>
      <c r="Q138" s="37"/>
      <c r="R138" s="34"/>
      <c r="S138" s="34"/>
      <c r="T138" s="21"/>
      <c r="U138" s="21"/>
      <c r="V138" s="21"/>
      <c r="W138" s="21"/>
      <c r="X138" s="57"/>
      <c r="Y138" s="57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</row>
    <row r="139" spans="1:35" ht="15" customHeight="1" x14ac:dyDescent="0.25">
      <c r="A139" s="7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1"/>
      <c r="P139" s="34"/>
      <c r="Q139" s="37"/>
      <c r="R139" s="34"/>
      <c r="S139" s="34"/>
      <c r="T139" s="21"/>
      <c r="U139" s="21"/>
      <c r="V139" s="21"/>
      <c r="W139" s="21"/>
      <c r="X139" s="57"/>
      <c r="Y139" s="57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</row>
    <row r="140" spans="1:35" ht="15" customHeight="1" x14ac:dyDescent="0.25">
      <c r="A140" s="7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1"/>
      <c r="P140" s="34"/>
      <c r="Q140" s="37"/>
      <c r="R140" s="34"/>
      <c r="S140" s="34"/>
      <c r="T140" s="21"/>
      <c r="U140" s="21"/>
      <c r="V140" s="21"/>
      <c r="W140" s="21"/>
      <c r="X140" s="57"/>
      <c r="Y140" s="57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</row>
    <row r="141" spans="1:35" ht="15" customHeight="1" x14ac:dyDescent="0.25">
      <c r="A141" s="7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1"/>
      <c r="P141" s="34"/>
      <c r="Q141" s="37"/>
      <c r="R141" s="34"/>
      <c r="S141" s="34"/>
      <c r="T141" s="21"/>
      <c r="U141" s="21"/>
      <c r="V141" s="21"/>
      <c r="W141" s="21"/>
      <c r="X141" s="57"/>
      <c r="Y141" s="57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</row>
    <row r="142" spans="1:35" ht="15" customHeight="1" x14ac:dyDescent="0.25">
      <c r="A142" s="7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1"/>
      <c r="P142" s="34"/>
      <c r="Q142" s="37"/>
      <c r="R142" s="34"/>
      <c r="S142" s="34"/>
      <c r="T142" s="21"/>
      <c r="U142" s="21"/>
      <c r="V142" s="21"/>
      <c r="W142" s="21"/>
      <c r="X142" s="57"/>
      <c r="Y142" s="57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</row>
    <row r="143" spans="1:35" ht="15" customHeight="1" x14ac:dyDescent="0.25">
      <c r="A143" s="7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1"/>
      <c r="P143" s="34"/>
      <c r="Q143" s="37"/>
      <c r="R143" s="34"/>
      <c r="S143" s="34"/>
      <c r="T143" s="21"/>
      <c r="U143" s="21"/>
      <c r="V143" s="21"/>
      <c r="W143" s="21"/>
      <c r="X143" s="57"/>
      <c r="Y143" s="57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</row>
    <row r="144" spans="1:35" ht="15" customHeight="1" x14ac:dyDescent="0.25">
      <c r="A144" s="7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1"/>
      <c r="P144" s="34"/>
      <c r="Q144" s="37"/>
      <c r="R144" s="34"/>
      <c r="S144" s="34"/>
      <c r="T144" s="21"/>
      <c r="U144" s="21"/>
      <c r="V144" s="21"/>
      <c r="W144" s="21"/>
      <c r="X144" s="57"/>
      <c r="Y144" s="57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</row>
    <row r="145" spans="1:35" ht="15" customHeight="1" x14ac:dyDescent="0.25">
      <c r="A145" s="7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1"/>
      <c r="P145" s="34"/>
      <c r="Q145" s="37"/>
      <c r="R145" s="34"/>
      <c r="S145" s="34"/>
      <c r="T145" s="21"/>
      <c r="U145" s="21"/>
      <c r="V145" s="21"/>
      <c r="W145" s="21"/>
      <c r="X145" s="57"/>
      <c r="Y145" s="57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</row>
    <row r="146" spans="1:35" ht="15" customHeight="1" x14ac:dyDescent="0.25">
      <c r="A146" s="7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1"/>
      <c r="P146" s="34"/>
      <c r="Q146" s="37"/>
      <c r="R146" s="34"/>
      <c r="S146" s="34"/>
      <c r="T146" s="21"/>
      <c r="U146" s="21"/>
      <c r="V146" s="21"/>
      <c r="W146" s="21"/>
      <c r="X146" s="57"/>
      <c r="Y146" s="57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</row>
    <row r="147" spans="1:35" ht="15" customHeight="1" x14ac:dyDescent="0.25">
      <c r="A147" s="7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1"/>
      <c r="P147" s="34"/>
      <c r="Q147" s="37"/>
      <c r="R147" s="34"/>
      <c r="S147" s="34"/>
      <c r="T147" s="21"/>
      <c r="U147" s="21"/>
      <c r="V147" s="21"/>
      <c r="W147" s="21"/>
      <c r="X147" s="57"/>
      <c r="Y147" s="57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</row>
    <row r="148" spans="1:35" ht="15" customHeight="1" x14ac:dyDescent="0.25">
      <c r="A148" s="7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1"/>
      <c r="P148" s="34"/>
      <c r="Q148" s="37"/>
      <c r="R148" s="34"/>
      <c r="S148" s="34"/>
      <c r="T148" s="21"/>
      <c r="U148" s="21"/>
      <c r="V148" s="21"/>
      <c r="W148" s="21"/>
      <c r="X148" s="57"/>
      <c r="Y148" s="57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</row>
    <row r="149" spans="1:35" ht="15" customHeight="1" x14ac:dyDescent="0.25">
      <c r="A149" s="7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1"/>
      <c r="P149" s="34"/>
      <c r="Q149" s="37"/>
      <c r="R149" s="34"/>
      <c r="S149" s="34"/>
      <c r="T149" s="21"/>
      <c r="U149" s="21"/>
      <c r="V149" s="21"/>
      <c r="W149" s="21"/>
      <c r="X149" s="57"/>
      <c r="Y149" s="57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</row>
    <row r="150" spans="1:35" ht="15" customHeight="1" x14ac:dyDescent="0.25">
      <c r="A150" s="7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1"/>
      <c r="P150" s="34"/>
      <c r="Q150" s="37"/>
      <c r="R150" s="34"/>
      <c r="S150" s="34"/>
      <c r="T150" s="21"/>
      <c r="U150" s="21"/>
      <c r="V150" s="21"/>
      <c r="W150" s="21"/>
      <c r="X150" s="57"/>
      <c r="Y150" s="57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</row>
    <row r="151" spans="1:35" ht="15" customHeight="1" x14ac:dyDescent="0.25">
      <c r="A151" s="7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1"/>
      <c r="P151" s="34"/>
      <c r="Q151" s="37"/>
      <c r="R151" s="34"/>
      <c r="S151" s="34"/>
      <c r="T151" s="21"/>
      <c r="U151" s="21"/>
      <c r="V151" s="21"/>
      <c r="W151" s="21"/>
      <c r="X151" s="57"/>
      <c r="Y151" s="57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</row>
    <row r="152" spans="1:35" ht="15" customHeight="1" x14ac:dyDescent="0.25">
      <c r="A152" s="7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1"/>
      <c r="P152" s="34"/>
      <c r="Q152" s="37"/>
      <c r="R152" s="34"/>
      <c r="S152" s="34"/>
      <c r="T152" s="21"/>
      <c r="U152" s="21"/>
      <c r="V152" s="21"/>
      <c r="W152" s="21"/>
      <c r="X152" s="57"/>
      <c r="Y152" s="57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</row>
    <row r="153" spans="1:35" ht="15" customHeight="1" x14ac:dyDescent="0.25">
      <c r="A153" s="7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1"/>
      <c r="P153" s="34"/>
      <c r="Q153" s="37"/>
      <c r="R153" s="34"/>
      <c r="S153" s="34"/>
      <c r="T153" s="21"/>
      <c r="U153" s="21"/>
      <c r="V153" s="21"/>
      <c r="W153" s="21"/>
      <c r="X153" s="57"/>
      <c r="Y153" s="57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</row>
    <row r="154" spans="1:35" ht="15" customHeight="1" x14ac:dyDescent="0.25">
      <c r="A154" s="7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1"/>
      <c r="P154" s="34"/>
      <c r="Q154" s="37"/>
      <c r="R154" s="34"/>
      <c r="S154" s="34"/>
      <c r="T154" s="21"/>
      <c r="U154" s="21"/>
      <c r="V154" s="21"/>
      <c r="W154" s="21"/>
      <c r="X154" s="57"/>
      <c r="Y154" s="57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</row>
    <row r="155" spans="1:35" ht="15" customHeight="1" x14ac:dyDescent="0.25">
      <c r="A155" s="7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1"/>
      <c r="P155" s="34"/>
      <c r="Q155" s="37"/>
      <c r="R155" s="34"/>
      <c r="S155" s="34"/>
      <c r="T155" s="21"/>
      <c r="U155" s="21"/>
      <c r="V155" s="21"/>
      <c r="W155" s="21"/>
      <c r="X155" s="57"/>
      <c r="Y155" s="57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</row>
    <row r="156" spans="1:35" ht="15" customHeight="1" x14ac:dyDescent="0.25">
      <c r="A156" s="7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1"/>
      <c r="P156" s="34"/>
      <c r="Q156" s="37"/>
      <c r="R156" s="34"/>
      <c r="S156" s="34"/>
      <c r="T156" s="21"/>
      <c r="U156" s="21"/>
      <c r="V156" s="21"/>
      <c r="W156" s="21"/>
      <c r="X156" s="57"/>
      <c r="Y156" s="57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</row>
    <row r="157" spans="1:35" ht="15" customHeight="1" x14ac:dyDescent="0.25">
      <c r="A157" s="7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1"/>
      <c r="P157" s="34"/>
      <c r="Q157" s="37"/>
      <c r="R157" s="34"/>
      <c r="S157" s="34"/>
      <c r="T157" s="21"/>
      <c r="U157" s="21"/>
      <c r="V157" s="21"/>
      <c r="W157" s="21"/>
      <c r="X157" s="57"/>
      <c r="Y157" s="57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</row>
    <row r="158" spans="1:35" ht="15" customHeight="1" x14ac:dyDescent="0.25">
      <c r="A158" s="7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1"/>
      <c r="P158" s="34"/>
      <c r="Q158" s="37"/>
      <c r="R158" s="34"/>
      <c r="S158" s="34"/>
      <c r="T158" s="21"/>
      <c r="U158" s="21"/>
      <c r="V158" s="21"/>
      <c r="W158" s="21"/>
      <c r="X158" s="57"/>
      <c r="Y158" s="57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</row>
    <row r="159" spans="1:35" ht="15" customHeight="1" x14ac:dyDescent="0.25">
      <c r="A159" s="7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1"/>
      <c r="P159" s="34"/>
      <c r="Q159" s="37"/>
      <c r="R159" s="34"/>
      <c r="S159" s="34"/>
      <c r="T159" s="21"/>
      <c r="U159" s="21"/>
      <c r="V159" s="21"/>
      <c r="W159" s="21"/>
      <c r="X159" s="57"/>
      <c r="Y159" s="57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</row>
    <row r="160" spans="1:35" ht="15" customHeight="1" x14ac:dyDescent="0.25">
      <c r="A160" s="7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1"/>
      <c r="P160" s="34"/>
      <c r="Q160" s="37"/>
      <c r="R160" s="34"/>
      <c r="S160" s="34"/>
      <c r="T160" s="21"/>
      <c r="U160" s="21"/>
      <c r="V160" s="21"/>
      <c r="W160" s="21"/>
      <c r="X160" s="57"/>
      <c r="Y160" s="57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</row>
    <row r="161" spans="1:35" ht="15" customHeight="1" x14ac:dyDescent="0.25">
      <c r="A161" s="7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1"/>
      <c r="P161" s="34"/>
      <c r="Q161" s="37"/>
      <c r="R161" s="34"/>
      <c r="S161" s="34"/>
      <c r="T161" s="21"/>
      <c r="U161" s="21"/>
      <c r="V161" s="21"/>
      <c r="W161" s="21"/>
      <c r="X161" s="57"/>
      <c r="Y161" s="57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</row>
    <row r="162" spans="1:35" ht="15" customHeight="1" x14ac:dyDescent="0.25">
      <c r="A162" s="7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1"/>
      <c r="P162" s="34"/>
      <c r="Q162" s="37"/>
      <c r="R162" s="34"/>
      <c r="S162" s="34"/>
      <c r="T162" s="21"/>
      <c r="U162" s="21"/>
      <c r="V162" s="21"/>
      <c r="W162" s="21"/>
      <c r="X162" s="57"/>
      <c r="Y162" s="57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</row>
    <row r="163" spans="1:35" ht="15" customHeight="1" x14ac:dyDescent="0.25">
      <c r="A163" s="7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1"/>
      <c r="P163" s="34"/>
      <c r="Q163" s="37"/>
      <c r="R163" s="34"/>
      <c r="S163" s="34"/>
      <c r="T163" s="21"/>
      <c r="U163" s="21"/>
      <c r="V163" s="21"/>
      <c r="W163" s="21"/>
      <c r="X163" s="57"/>
      <c r="Y163" s="57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</row>
    <row r="164" spans="1:35" ht="15" customHeight="1" x14ac:dyDescent="0.25">
      <c r="A164" s="7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1"/>
      <c r="P164" s="34"/>
      <c r="Q164" s="37"/>
      <c r="R164" s="34"/>
      <c r="S164" s="34"/>
      <c r="T164" s="21"/>
      <c r="U164" s="21"/>
      <c r="V164" s="21"/>
      <c r="W164" s="21"/>
      <c r="X164" s="57"/>
      <c r="Y164" s="57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</row>
    <row r="165" spans="1:35" ht="15" customHeight="1" x14ac:dyDescent="0.25">
      <c r="A165" s="7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1"/>
      <c r="P165" s="34"/>
      <c r="Q165" s="37"/>
      <c r="R165" s="34"/>
      <c r="S165" s="34"/>
      <c r="T165" s="21"/>
      <c r="U165" s="21"/>
      <c r="V165" s="21"/>
      <c r="W165" s="21"/>
      <c r="X165" s="57"/>
      <c r="Y165" s="57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</row>
    <row r="166" spans="1:35" ht="15" customHeight="1" x14ac:dyDescent="0.25">
      <c r="A166" s="7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1"/>
      <c r="P166" s="34"/>
      <c r="Q166" s="37"/>
      <c r="R166" s="34"/>
      <c r="S166" s="34"/>
      <c r="T166" s="21"/>
      <c r="U166" s="21"/>
      <c r="V166" s="21"/>
      <c r="W166" s="21"/>
      <c r="X166" s="57"/>
      <c r="Y166" s="57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</row>
    <row r="167" spans="1:35" ht="15" customHeight="1" x14ac:dyDescent="0.25">
      <c r="A167" s="7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1"/>
      <c r="P167" s="34"/>
      <c r="Q167" s="37"/>
      <c r="R167" s="34"/>
      <c r="S167" s="34"/>
      <c r="T167" s="21"/>
      <c r="U167" s="21"/>
      <c r="V167" s="21"/>
      <c r="W167" s="21"/>
      <c r="X167" s="57"/>
      <c r="Y167" s="57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</row>
    <row r="168" spans="1:35" ht="15" customHeight="1" x14ac:dyDescent="0.25">
      <c r="A168" s="7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1"/>
      <c r="P168" s="34"/>
      <c r="Q168" s="37"/>
      <c r="R168" s="34"/>
      <c r="S168" s="34"/>
      <c r="T168" s="21"/>
      <c r="U168" s="21"/>
      <c r="V168" s="21"/>
      <c r="W168" s="21"/>
      <c r="X168" s="57"/>
      <c r="Y168" s="57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</row>
    <row r="169" spans="1:35" ht="15" customHeight="1" x14ac:dyDescent="0.25">
      <c r="A169" s="7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1"/>
      <c r="P169" s="34"/>
      <c r="Q169" s="37"/>
      <c r="R169" s="34"/>
      <c r="S169" s="34"/>
      <c r="T169" s="21"/>
      <c r="U169" s="21"/>
      <c r="V169" s="21"/>
      <c r="W169" s="21"/>
      <c r="X169" s="57"/>
      <c r="Y169" s="57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</row>
    <row r="170" spans="1:35" ht="15" customHeight="1" x14ac:dyDescent="0.25">
      <c r="A170" s="7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1"/>
      <c r="P170" s="34"/>
      <c r="Q170" s="37"/>
      <c r="R170" s="34"/>
      <c r="S170" s="34"/>
      <c r="T170" s="21"/>
      <c r="U170" s="21"/>
      <c r="V170" s="21"/>
      <c r="W170" s="21"/>
      <c r="X170" s="57"/>
      <c r="Y170" s="57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</row>
    <row r="171" spans="1:35" ht="15" customHeight="1" x14ac:dyDescent="0.25">
      <c r="A171" s="7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1"/>
      <c r="P171" s="34"/>
      <c r="Q171" s="37"/>
      <c r="R171" s="34"/>
      <c r="S171" s="34"/>
      <c r="T171" s="21"/>
      <c r="U171" s="21"/>
      <c r="V171" s="21"/>
      <c r="W171" s="21"/>
      <c r="X171" s="57"/>
      <c r="Y171" s="57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</row>
    <row r="172" spans="1:35" ht="15" customHeight="1" x14ac:dyDescent="0.25">
      <c r="A172" s="7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1"/>
      <c r="P172" s="34"/>
      <c r="Q172" s="37"/>
      <c r="R172" s="34"/>
      <c r="S172" s="34"/>
      <c r="T172" s="21"/>
      <c r="U172" s="21"/>
      <c r="V172" s="21"/>
      <c r="W172" s="21"/>
      <c r="X172" s="57"/>
      <c r="Y172" s="57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</row>
    <row r="173" spans="1:35" ht="15" customHeight="1" x14ac:dyDescent="0.25">
      <c r="A173" s="7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1"/>
      <c r="P173" s="34"/>
      <c r="Q173" s="37"/>
      <c r="R173" s="34"/>
      <c r="S173" s="34"/>
      <c r="T173" s="21"/>
      <c r="U173" s="21"/>
      <c r="V173" s="21"/>
      <c r="W173" s="21"/>
      <c r="X173" s="57"/>
      <c r="Y173" s="57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</row>
    <row r="174" spans="1:35" ht="15" customHeight="1" x14ac:dyDescent="0.25">
      <c r="A174" s="7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1"/>
      <c r="P174" s="34"/>
      <c r="Q174" s="37"/>
      <c r="R174" s="34"/>
      <c r="S174" s="34"/>
      <c r="T174" s="21"/>
      <c r="U174" s="21"/>
      <c r="V174" s="21"/>
      <c r="W174" s="21"/>
      <c r="X174" s="57"/>
      <c r="Y174" s="57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</row>
    <row r="175" spans="1:35" ht="15" customHeight="1" x14ac:dyDescent="0.25">
      <c r="A175" s="7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1"/>
      <c r="P175" s="34"/>
      <c r="Q175" s="37"/>
      <c r="R175" s="34"/>
      <c r="S175" s="34"/>
      <c r="T175" s="21"/>
      <c r="U175" s="21"/>
      <c r="V175" s="21"/>
      <c r="W175" s="21"/>
      <c r="X175" s="57"/>
      <c r="Y175" s="57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</row>
    <row r="176" spans="1:35" ht="15" customHeight="1" x14ac:dyDescent="0.25">
      <c r="A176" s="7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21"/>
      <c r="P176" s="34"/>
      <c r="Q176" s="37"/>
      <c r="R176" s="34"/>
      <c r="S176" s="34"/>
      <c r="T176" s="21"/>
      <c r="U176" s="21"/>
      <c r="V176" s="21"/>
      <c r="W176" s="21"/>
      <c r="X176" s="57"/>
      <c r="Y176" s="57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</row>
    <row r="177" spans="1:36" ht="15" customHeight="1" x14ac:dyDescent="0.25">
      <c r="A177" s="7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21"/>
      <c r="P177" s="34"/>
      <c r="Q177" s="37"/>
      <c r="R177" s="34"/>
      <c r="S177" s="34"/>
      <c r="T177" s="21"/>
      <c r="U177" s="21"/>
      <c r="V177" s="21"/>
      <c r="W177" s="21"/>
      <c r="X177" s="57"/>
      <c r="Y177" s="57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</row>
    <row r="178" spans="1:36" ht="15" customHeight="1" x14ac:dyDescent="0.25">
      <c r="A178" s="7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21"/>
      <c r="P178" s="34"/>
      <c r="Q178" s="37"/>
      <c r="R178" s="34"/>
      <c r="S178" s="34"/>
      <c r="T178" s="21"/>
      <c r="U178" s="21"/>
      <c r="V178" s="21"/>
      <c r="W178" s="21"/>
      <c r="X178" s="57"/>
      <c r="Y178" s="57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</row>
    <row r="179" spans="1:36" ht="15" customHeight="1" x14ac:dyDescent="0.25">
      <c r="A179" s="7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21"/>
      <c r="P179" s="34"/>
      <c r="Q179" s="37"/>
      <c r="R179" s="34"/>
      <c r="S179" s="34"/>
      <c r="T179" s="21"/>
      <c r="U179" s="21"/>
      <c r="V179" s="21"/>
      <c r="W179" s="21"/>
      <c r="X179" s="57"/>
      <c r="Y179" s="57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</row>
    <row r="180" spans="1:36" ht="15" customHeight="1" x14ac:dyDescent="0.25">
      <c r="A180" s="7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21"/>
      <c r="P180" s="34"/>
      <c r="Q180" s="37"/>
      <c r="R180" s="34"/>
      <c r="S180" s="34"/>
      <c r="T180" s="21"/>
      <c r="U180" s="21"/>
      <c r="V180" s="21"/>
      <c r="W180" s="21"/>
      <c r="X180" s="57"/>
      <c r="Y180" s="57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</row>
    <row r="181" spans="1:36" ht="15" customHeight="1" x14ac:dyDescent="0.25">
      <c r="A181" s="7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21"/>
      <c r="P181" s="34"/>
      <c r="Q181" s="37"/>
      <c r="R181" s="34"/>
      <c r="S181" s="34"/>
      <c r="T181" s="21"/>
      <c r="U181" s="21"/>
      <c r="V181" s="21"/>
      <c r="W181" s="21"/>
      <c r="X181" s="57"/>
      <c r="Y181" s="57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77"/>
    </row>
    <row r="182" spans="1:36" ht="15" customHeight="1" x14ac:dyDescent="0.25">
      <c r="A182" s="7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21"/>
      <c r="P182" s="34"/>
      <c r="Q182" s="37"/>
      <c r="R182" s="34"/>
      <c r="S182" s="34"/>
      <c r="T182" s="21"/>
      <c r="U182" s="21"/>
      <c r="V182" s="21"/>
      <c r="W182" s="21"/>
      <c r="X182" s="57"/>
      <c r="Y182" s="57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77"/>
    </row>
    <row r="183" spans="1:36" ht="15" customHeight="1" x14ac:dyDescent="0.25">
      <c r="A183" s="7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21"/>
      <c r="P183" s="34"/>
      <c r="Q183" s="37"/>
      <c r="R183" s="34"/>
      <c r="S183" s="34"/>
      <c r="T183" s="21"/>
      <c r="U183" s="21"/>
      <c r="V183" s="21"/>
      <c r="W183" s="21"/>
      <c r="X183" s="57"/>
      <c r="Y183" s="57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77"/>
    </row>
    <row r="184" spans="1:36" ht="15" customHeight="1" x14ac:dyDescent="0.25">
      <c r="A184" s="7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21"/>
      <c r="P184" s="34"/>
      <c r="Q184" s="37"/>
      <c r="R184" s="34"/>
      <c r="S184" s="34"/>
      <c r="T184" s="21"/>
      <c r="U184" s="21"/>
      <c r="V184" s="21"/>
      <c r="W184" s="21"/>
      <c r="X184" s="57"/>
      <c r="Y184" s="57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77"/>
    </row>
    <row r="185" spans="1:36" ht="15" customHeight="1" x14ac:dyDescent="0.25">
      <c r="A185" s="7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21"/>
      <c r="P185" s="34"/>
      <c r="Q185" s="37"/>
      <c r="R185" s="34"/>
      <c r="S185" s="34"/>
      <c r="T185" s="21"/>
      <c r="U185" s="21"/>
      <c r="V185" s="21"/>
      <c r="W185" s="21"/>
      <c r="X185" s="57"/>
      <c r="Y185" s="57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77"/>
    </row>
    <row r="186" spans="1:36" ht="15" customHeight="1" x14ac:dyDescent="0.25">
      <c r="A186" s="7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21"/>
      <c r="P186" s="34"/>
      <c r="Q186" s="37"/>
      <c r="R186" s="34"/>
      <c r="S186" s="34"/>
      <c r="T186" s="21"/>
      <c r="U186" s="21"/>
      <c r="V186" s="21"/>
      <c r="W186" s="21"/>
      <c r="X186" s="57"/>
      <c r="Y186" s="57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77"/>
    </row>
    <row r="187" spans="1:36" ht="15" customHeight="1" x14ac:dyDescent="0.25">
      <c r="A187" s="7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21"/>
      <c r="P187" s="34"/>
      <c r="Q187" s="37"/>
      <c r="R187" s="34"/>
      <c r="S187" s="34"/>
      <c r="T187" s="21"/>
      <c r="U187" s="21"/>
      <c r="V187" s="21"/>
      <c r="W187" s="21"/>
      <c r="X187" s="57"/>
      <c r="Y187" s="57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77"/>
    </row>
    <row r="188" spans="1:36" ht="15" customHeight="1" x14ac:dyDescent="0.25">
      <c r="A188" s="7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21"/>
      <c r="P188" s="34"/>
      <c r="Q188" s="37"/>
      <c r="R188" s="34"/>
      <c r="S188" s="34"/>
      <c r="T188" s="21"/>
      <c r="U188" s="21"/>
      <c r="V188" s="21"/>
      <c r="W188" s="21"/>
      <c r="X188" s="57"/>
      <c r="Y188" s="57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77"/>
    </row>
    <row r="189" spans="1:36" ht="15" customHeight="1" x14ac:dyDescent="0.25">
      <c r="A189" s="7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21"/>
      <c r="P189" s="34"/>
      <c r="Q189" s="37"/>
      <c r="R189" s="34"/>
      <c r="S189" s="34"/>
      <c r="T189" s="21"/>
      <c r="U189" s="21"/>
      <c r="V189" s="21"/>
      <c r="W189" s="21"/>
      <c r="X189" s="57"/>
      <c r="Y189" s="57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77"/>
    </row>
    <row r="190" spans="1:36" ht="15" customHeight="1" x14ac:dyDescent="0.25">
      <c r="A190" s="7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21"/>
      <c r="P190" s="34"/>
      <c r="Q190" s="37"/>
      <c r="R190" s="34"/>
      <c r="S190" s="34"/>
      <c r="T190" s="21"/>
      <c r="U190" s="21"/>
      <c r="V190" s="21"/>
      <c r="W190" s="21"/>
      <c r="X190" s="57"/>
      <c r="Y190" s="57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77"/>
    </row>
    <row r="191" spans="1:36" ht="15" customHeight="1" x14ac:dyDescent="0.25">
      <c r="A191" s="7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21"/>
      <c r="P191" s="34"/>
      <c r="Q191" s="37"/>
      <c r="R191" s="34"/>
      <c r="S191" s="34"/>
      <c r="T191" s="21"/>
      <c r="U191" s="21"/>
      <c r="V191" s="21"/>
      <c r="W191" s="21"/>
      <c r="X191" s="57"/>
      <c r="Y191" s="57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77"/>
    </row>
    <row r="192" spans="1:36" ht="15" customHeight="1" x14ac:dyDescent="0.25">
      <c r="A192" s="7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21"/>
      <c r="P192" s="34"/>
      <c r="Q192" s="37"/>
      <c r="R192" s="34"/>
      <c r="S192" s="34"/>
      <c r="T192" s="21"/>
      <c r="U192" s="21"/>
      <c r="V192" s="21"/>
      <c r="W192" s="21"/>
      <c r="X192" s="57"/>
      <c r="Y192" s="57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77"/>
    </row>
    <row r="193" spans="1:36" ht="15" customHeight="1" x14ac:dyDescent="0.25">
      <c r="A193" s="7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21"/>
      <c r="P193" s="34"/>
      <c r="Q193" s="37"/>
      <c r="R193" s="34"/>
      <c r="S193" s="34"/>
      <c r="T193" s="21"/>
      <c r="U193" s="21"/>
      <c r="V193" s="21"/>
      <c r="W193" s="21"/>
      <c r="X193" s="57"/>
      <c r="Y193" s="57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77"/>
    </row>
    <row r="194" spans="1:36" ht="15" customHeight="1" x14ac:dyDescent="0.25">
      <c r="A194" s="7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21"/>
      <c r="P194" s="34"/>
      <c r="Q194" s="37"/>
      <c r="R194" s="34"/>
      <c r="S194" s="34"/>
      <c r="T194" s="21"/>
      <c r="U194" s="21"/>
      <c r="V194" s="21"/>
      <c r="W194" s="21"/>
      <c r="X194" s="57"/>
      <c r="Y194" s="57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77"/>
    </row>
    <row r="195" spans="1:36" ht="15" customHeight="1" x14ac:dyDescent="0.25">
      <c r="A195" s="7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21"/>
      <c r="P195" s="34"/>
      <c r="Q195" s="37"/>
      <c r="R195" s="34"/>
      <c r="S195" s="34"/>
      <c r="T195" s="21"/>
      <c r="U195" s="21"/>
      <c r="V195" s="21"/>
      <c r="W195" s="21"/>
      <c r="X195" s="57"/>
      <c r="Y195" s="57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77"/>
    </row>
    <row r="196" spans="1:36" ht="15" customHeight="1" x14ac:dyDescent="0.25">
      <c r="A196" s="7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21"/>
      <c r="P196" s="34"/>
      <c r="Q196" s="37"/>
      <c r="R196" s="34"/>
      <c r="S196" s="34"/>
      <c r="T196" s="21"/>
      <c r="U196" s="21"/>
      <c r="V196" s="21"/>
      <c r="W196" s="21"/>
      <c r="X196" s="57"/>
      <c r="Y196" s="57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77"/>
    </row>
    <row r="197" spans="1:36" ht="15" customHeight="1" x14ac:dyDescent="0.25">
      <c r="A197" s="7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21"/>
      <c r="P197" s="34"/>
      <c r="Q197" s="37"/>
      <c r="R197" s="34"/>
      <c r="S197" s="34"/>
      <c r="T197" s="21"/>
      <c r="U197" s="21"/>
      <c r="V197" s="21"/>
      <c r="W197" s="21"/>
      <c r="X197" s="57"/>
      <c r="Y197" s="57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77"/>
    </row>
    <row r="198" spans="1:36" ht="15" customHeight="1" x14ac:dyDescent="0.25">
      <c r="A198" s="7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21"/>
      <c r="P198" s="34"/>
      <c r="Q198" s="37"/>
      <c r="R198" s="34"/>
      <c r="S198" s="34"/>
      <c r="T198" s="21"/>
      <c r="U198" s="21"/>
      <c r="V198" s="21"/>
      <c r="W198" s="21"/>
      <c r="X198" s="57"/>
      <c r="Y198" s="57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77"/>
    </row>
    <row r="199" spans="1:36" ht="15" customHeight="1" x14ac:dyDescent="0.25">
      <c r="A199" s="7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21"/>
      <c r="P199" s="34"/>
      <c r="Q199" s="37"/>
      <c r="R199" s="34"/>
      <c r="S199" s="34"/>
      <c r="T199" s="21"/>
      <c r="U199" s="21"/>
      <c r="V199" s="21"/>
      <c r="W199" s="21"/>
      <c r="X199" s="57"/>
      <c r="Y199" s="57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77"/>
    </row>
    <row r="200" spans="1:36" ht="15" customHeight="1" x14ac:dyDescent="0.25">
      <c r="A200" s="7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21"/>
      <c r="P200" s="34"/>
      <c r="Q200" s="37"/>
      <c r="R200" s="34"/>
      <c r="S200" s="34"/>
      <c r="T200" s="21"/>
      <c r="U200" s="21"/>
      <c r="V200" s="21"/>
      <c r="W200" s="21"/>
      <c r="X200" s="57"/>
      <c r="Y200" s="57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77"/>
    </row>
    <row r="201" spans="1:36" ht="15" customHeight="1" x14ac:dyDescent="0.25">
      <c r="A201" s="7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21"/>
      <c r="P201" s="34"/>
      <c r="Q201" s="37"/>
      <c r="R201" s="34"/>
      <c r="S201" s="34"/>
      <c r="T201" s="21"/>
      <c r="U201" s="21"/>
      <c r="V201" s="21"/>
      <c r="W201" s="21"/>
      <c r="X201" s="57"/>
      <c r="Y201" s="57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77"/>
    </row>
    <row r="202" spans="1:36" ht="15" customHeight="1" x14ac:dyDescent="0.25">
      <c r="A202" s="7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21"/>
      <c r="P202" s="34"/>
      <c r="Q202" s="37"/>
      <c r="R202" s="34"/>
      <c r="S202" s="34"/>
      <c r="T202" s="21"/>
      <c r="U202" s="21"/>
      <c r="V202" s="21"/>
      <c r="W202" s="21"/>
      <c r="X202" s="57"/>
      <c r="Y202" s="57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77"/>
    </row>
    <row r="203" spans="1:36" ht="15" customHeight="1" x14ac:dyDescent="0.25">
      <c r="A203" s="7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21"/>
      <c r="P203" s="34"/>
      <c r="Q203" s="37"/>
      <c r="R203" s="34"/>
      <c r="S203" s="34"/>
      <c r="T203" s="21"/>
      <c r="U203" s="21"/>
      <c r="V203" s="21"/>
      <c r="W203" s="21"/>
      <c r="X203" s="57"/>
      <c r="Y203" s="57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77"/>
    </row>
    <row r="217" spans="2:36" ht="15" customHeight="1" x14ac:dyDescent="0.2"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  <c r="AA217" s="77"/>
      <c r="AB217" s="77"/>
      <c r="AC217" s="77"/>
      <c r="AD217" s="77"/>
      <c r="AE217" s="77"/>
      <c r="AF217" s="77"/>
      <c r="AG217" s="77"/>
      <c r="AH217" s="77"/>
      <c r="AI217" s="77"/>
      <c r="AJ217" s="77"/>
    </row>
    <row r="218" spans="2:36" ht="15" customHeight="1" x14ac:dyDescent="0.2"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  <c r="AC218" s="77"/>
      <c r="AD218" s="77"/>
      <c r="AE218" s="77"/>
      <c r="AF218" s="77"/>
      <c r="AG218" s="77"/>
      <c r="AH218" s="77"/>
      <c r="AI218" s="77"/>
      <c r="AJ218" s="77"/>
    </row>
    <row r="219" spans="2:36" ht="15" customHeight="1" x14ac:dyDescent="0.2"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  <c r="AA219" s="77"/>
      <c r="AB219" s="77"/>
      <c r="AC219" s="77"/>
      <c r="AD219" s="77"/>
      <c r="AE219" s="77"/>
      <c r="AF219" s="77"/>
      <c r="AG219" s="77"/>
      <c r="AH219" s="77"/>
      <c r="AI219" s="77"/>
      <c r="AJ219" s="77"/>
    </row>
    <row r="220" spans="2:36" ht="15" customHeight="1" x14ac:dyDescent="0.2"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  <c r="AA220" s="77"/>
      <c r="AB220" s="77"/>
      <c r="AC220" s="77"/>
      <c r="AD220" s="77"/>
      <c r="AE220" s="77"/>
      <c r="AF220" s="77"/>
      <c r="AG220" s="77"/>
      <c r="AH220" s="77"/>
      <c r="AI220" s="77"/>
      <c r="AJ220" s="77"/>
    </row>
    <row r="221" spans="2:36" ht="15" customHeight="1" x14ac:dyDescent="0.2"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  <c r="AA221" s="77"/>
      <c r="AB221" s="77"/>
      <c r="AC221" s="77"/>
      <c r="AD221" s="77"/>
      <c r="AE221" s="77"/>
      <c r="AF221" s="77"/>
      <c r="AG221" s="77"/>
      <c r="AH221" s="77"/>
      <c r="AI221" s="77"/>
      <c r="AJ221" s="77"/>
    </row>
    <row r="222" spans="2:36" ht="15" customHeight="1" x14ac:dyDescent="0.2"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  <c r="AA222" s="77"/>
      <c r="AB222" s="77"/>
      <c r="AC222" s="77"/>
      <c r="AD222" s="77"/>
      <c r="AE222" s="77"/>
      <c r="AF222" s="77"/>
      <c r="AG222" s="77"/>
      <c r="AH222" s="77"/>
      <c r="AI222" s="77"/>
      <c r="AJ222" s="77"/>
    </row>
    <row r="223" spans="2:36" ht="15" customHeight="1" x14ac:dyDescent="0.2"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  <c r="AA223" s="77"/>
      <c r="AB223" s="77"/>
      <c r="AC223" s="77"/>
      <c r="AD223" s="77"/>
      <c r="AE223" s="77"/>
      <c r="AF223" s="77"/>
      <c r="AG223" s="77"/>
      <c r="AH223" s="77"/>
      <c r="AI223" s="77"/>
      <c r="AJ223" s="77"/>
    </row>
    <row r="224" spans="2:36" ht="15" customHeight="1" x14ac:dyDescent="0.2"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  <c r="AA224" s="77"/>
      <c r="AB224" s="77"/>
      <c r="AC224" s="77"/>
      <c r="AD224" s="77"/>
      <c r="AE224" s="77"/>
      <c r="AF224" s="77"/>
      <c r="AG224" s="77"/>
      <c r="AH224" s="77"/>
      <c r="AI224" s="77"/>
      <c r="AJ224" s="77"/>
    </row>
    <row r="225" spans="2:36" ht="15" customHeight="1" x14ac:dyDescent="0.2"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  <c r="AA225" s="77"/>
      <c r="AB225" s="77"/>
      <c r="AC225" s="77"/>
      <c r="AD225" s="77"/>
      <c r="AE225" s="77"/>
      <c r="AF225" s="77"/>
      <c r="AG225" s="77"/>
      <c r="AH225" s="77"/>
      <c r="AI225" s="77"/>
      <c r="AJ225" s="77"/>
    </row>
    <row r="226" spans="2:36" ht="15" customHeight="1" x14ac:dyDescent="0.2"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  <c r="AA226" s="77"/>
      <c r="AB226" s="77"/>
      <c r="AC226" s="77"/>
      <c r="AD226" s="77"/>
      <c r="AE226" s="77"/>
      <c r="AF226" s="77"/>
      <c r="AG226" s="77"/>
      <c r="AH226" s="77"/>
      <c r="AI226" s="77"/>
      <c r="AJ226" s="77"/>
    </row>
    <row r="227" spans="2:36" ht="15" customHeight="1" x14ac:dyDescent="0.2"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  <c r="AA227" s="77"/>
      <c r="AB227" s="77"/>
      <c r="AC227" s="77"/>
      <c r="AD227" s="77"/>
      <c r="AE227" s="77"/>
      <c r="AF227" s="77"/>
      <c r="AG227" s="77"/>
      <c r="AH227" s="77"/>
      <c r="AI227" s="77"/>
      <c r="AJ227" s="77"/>
    </row>
    <row r="228" spans="2:36" ht="15" customHeight="1" x14ac:dyDescent="0.2"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  <c r="AA228" s="77"/>
      <c r="AB228" s="77"/>
      <c r="AC228" s="77"/>
      <c r="AD228" s="77"/>
      <c r="AE228" s="77"/>
      <c r="AF228" s="77"/>
      <c r="AG228" s="77"/>
      <c r="AH228" s="77"/>
      <c r="AI228" s="77"/>
      <c r="AJ228" s="77"/>
    </row>
    <row r="229" spans="2:36" ht="15" customHeight="1" x14ac:dyDescent="0.2"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  <c r="Z229" s="77"/>
      <c r="AA229" s="77"/>
      <c r="AB229" s="77"/>
      <c r="AC229" s="77"/>
      <c r="AD229" s="77"/>
      <c r="AE229" s="77"/>
      <c r="AF229" s="77"/>
      <c r="AG229" s="77"/>
      <c r="AH229" s="77"/>
      <c r="AI229" s="77"/>
      <c r="AJ229" s="77"/>
    </row>
    <row r="230" spans="2:36" ht="15" customHeight="1" x14ac:dyDescent="0.2"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  <c r="AA230" s="77"/>
      <c r="AB230" s="77"/>
      <c r="AC230" s="77"/>
      <c r="AD230" s="77"/>
      <c r="AE230" s="77"/>
      <c r="AF230" s="77"/>
      <c r="AG230" s="77"/>
      <c r="AH230" s="77"/>
      <c r="AI230" s="77"/>
      <c r="AJ230" s="77"/>
    </row>
    <row r="231" spans="2:36" ht="15" customHeight="1" x14ac:dyDescent="0.2"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  <c r="AA231" s="77"/>
      <c r="AB231" s="77"/>
      <c r="AC231" s="77"/>
      <c r="AD231" s="77"/>
      <c r="AE231" s="77"/>
      <c r="AF231" s="77"/>
      <c r="AG231" s="77"/>
      <c r="AH231" s="77"/>
      <c r="AI231" s="77"/>
      <c r="AJ231" s="77"/>
    </row>
    <row r="232" spans="2:36" ht="15" customHeight="1" x14ac:dyDescent="0.2"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  <c r="AA232" s="77"/>
      <c r="AB232" s="77"/>
      <c r="AC232" s="77"/>
      <c r="AD232" s="77"/>
      <c r="AE232" s="77"/>
      <c r="AF232" s="77"/>
      <c r="AG232" s="77"/>
      <c r="AH232" s="77"/>
      <c r="AI232" s="77"/>
      <c r="AJ232" s="77"/>
    </row>
    <row r="233" spans="2:36" ht="15" customHeight="1" x14ac:dyDescent="0.2"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  <c r="AD233" s="77"/>
      <c r="AE233" s="77"/>
      <c r="AF233" s="77"/>
      <c r="AG233" s="77"/>
      <c r="AH233" s="77"/>
      <c r="AI233" s="77"/>
      <c r="AJ233" s="77"/>
    </row>
    <row r="234" spans="2:36" ht="15" customHeight="1" x14ac:dyDescent="0.2"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  <c r="AA234" s="77"/>
      <c r="AB234" s="77"/>
      <c r="AC234" s="77"/>
      <c r="AD234" s="77"/>
      <c r="AE234" s="77"/>
      <c r="AF234" s="77"/>
      <c r="AG234" s="77"/>
      <c r="AH234" s="77"/>
      <c r="AI234" s="77"/>
      <c r="AJ234" s="77"/>
    </row>
    <row r="235" spans="2:36" ht="15" customHeight="1" x14ac:dyDescent="0.2"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  <c r="AA235" s="77"/>
      <c r="AB235" s="77"/>
      <c r="AC235" s="77"/>
      <c r="AD235" s="77"/>
      <c r="AE235" s="77"/>
      <c r="AF235" s="77"/>
      <c r="AG235" s="77"/>
      <c r="AH235" s="77"/>
      <c r="AI235" s="77"/>
      <c r="AJ235" s="77"/>
    </row>
    <row r="236" spans="2:36" ht="15" customHeight="1" x14ac:dyDescent="0.2"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  <c r="AA236" s="77"/>
      <c r="AB236" s="77"/>
      <c r="AC236" s="77"/>
      <c r="AD236" s="77"/>
      <c r="AE236" s="77"/>
      <c r="AF236" s="77"/>
      <c r="AG236" s="77"/>
      <c r="AH236" s="77"/>
      <c r="AI236" s="77"/>
      <c r="AJ236" s="77"/>
    </row>
    <row r="237" spans="2:36" ht="15" customHeight="1" x14ac:dyDescent="0.2"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  <c r="AA237" s="77"/>
      <c r="AB237" s="77"/>
      <c r="AC237" s="77"/>
      <c r="AD237" s="77"/>
      <c r="AE237" s="77"/>
      <c r="AF237" s="77"/>
      <c r="AG237" s="77"/>
      <c r="AH237" s="77"/>
      <c r="AI237" s="77"/>
      <c r="AJ237" s="77"/>
    </row>
    <row r="238" spans="2:36" ht="15" customHeight="1" x14ac:dyDescent="0.2"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  <c r="AA238" s="77"/>
      <c r="AB238" s="77"/>
      <c r="AC238" s="77"/>
      <c r="AD238" s="77"/>
      <c r="AE238" s="77"/>
      <c r="AF238" s="77"/>
      <c r="AG238" s="77"/>
      <c r="AH238" s="77"/>
      <c r="AI238" s="77"/>
      <c r="AJ238" s="77"/>
    </row>
    <row r="239" spans="2:36" ht="15" customHeight="1" x14ac:dyDescent="0.2"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  <c r="Z239" s="77"/>
      <c r="AA239" s="77"/>
      <c r="AB239" s="77"/>
      <c r="AC239" s="77"/>
      <c r="AD239" s="77"/>
      <c r="AE239" s="77"/>
      <c r="AF239" s="77"/>
      <c r="AG239" s="77"/>
      <c r="AH239" s="77"/>
      <c r="AI239" s="77"/>
      <c r="AJ239" s="77"/>
    </row>
    <row r="240" spans="2:36" ht="15" customHeight="1" x14ac:dyDescent="0.2"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  <c r="AA240" s="77"/>
      <c r="AB240" s="77"/>
      <c r="AC240" s="77"/>
      <c r="AD240" s="77"/>
      <c r="AE240" s="77"/>
      <c r="AF240" s="77"/>
      <c r="AG240" s="77"/>
      <c r="AH240" s="77"/>
      <c r="AI240" s="77"/>
      <c r="AJ240" s="77"/>
    </row>
    <row r="241" spans="2:36" ht="15" customHeight="1" x14ac:dyDescent="0.2"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  <c r="AA241" s="77"/>
      <c r="AB241" s="77"/>
      <c r="AC241" s="77"/>
      <c r="AD241" s="77"/>
      <c r="AE241" s="77"/>
      <c r="AF241" s="77"/>
      <c r="AG241" s="77"/>
      <c r="AH241" s="77"/>
      <c r="AI241" s="77"/>
      <c r="AJ241" s="77"/>
    </row>
    <row r="242" spans="2:36" ht="15" customHeight="1" x14ac:dyDescent="0.2"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  <c r="AA242" s="77"/>
      <c r="AB242" s="77"/>
      <c r="AC242" s="77"/>
      <c r="AD242" s="77"/>
      <c r="AE242" s="77"/>
      <c r="AF242" s="77"/>
      <c r="AG242" s="77"/>
      <c r="AH242" s="77"/>
      <c r="AI242" s="77"/>
      <c r="AJ242" s="77"/>
    </row>
    <row r="243" spans="2:36" ht="15" customHeight="1" x14ac:dyDescent="0.2"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  <c r="AA243" s="77"/>
      <c r="AB243" s="77"/>
      <c r="AC243" s="77"/>
      <c r="AD243" s="77"/>
      <c r="AE243" s="77"/>
      <c r="AF243" s="77"/>
      <c r="AG243" s="77"/>
      <c r="AH243" s="77"/>
      <c r="AI243" s="77"/>
      <c r="AJ243" s="77"/>
    </row>
    <row r="244" spans="2:36" ht="15" customHeight="1" x14ac:dyDescent="0.2"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  <c r="AA244" s="77"/>
      <c r="AB244" s="77"/>
      <c r="AC244" s="77"/>
      <c r="AD244" s="77"/>
      <c r="AE244" s="77"/>
      <c r="AF244" s="77"/>
      <c r="AG244" s="77"/>
      <c r="AH244" s="77"/>
      <c r="AI244" s="77"/>
      <c r="AJ244" s="77"/>
    </row>
    <row r="245" spans="2:36" ht="15" customHeight="1" x14ac:dyDescent="0.2"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  <c r="AA245" s="77"/>
      <c r="AB245" s="77"/>
      <c r="AC245" s="77"/>
      <c r="AD245" s="77"/>
      <c r="AE245" s="77"/>
      <c r="AF245" s="77"/>
      <c r="AG245" s="77"/>
      <c r="AH245" s="77"/>
      <c r="AI245" s="77"/>
      <c r="AJ245" s="77"/>
    </row>
    <row r="246" spans="2:36" ht="15" customHeight="1" x14ac:dyDescent="0.2"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  <c r="AA246" s="77"/>
      <c r="AB246" s="77"/>
      <c r="AC246" s="77"/>
      <c r="AD246" s="77"/>
      <c r="AE246" s="77"/>
      <c r="AF246" s="77"/>
      <c r="AG246" s="77"/>
      <c r="AH246" s="77"/>
      <c r="AI246" s="77"/>
      <c r="AJ246" s="77"/>
    </row>
    <row r="247" spans="2:36" ht="15" customHeight="1" x14ac:dyDescent="0.2"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  <c r="AA247" s="77"/>
      <c r="AB247" s="77"/>
      <c r="AC247" s="77"/>
      <c r="AD247" s="77"/>
      <c r="AE247" s="77"/>
      <c r="AF247" s="77"/>
      <c r="AG247" s="77"/>
      <c r="AH247" s="77"/>
      <c r="AI247" s="77"/>
      <c r="AJ247" s="77"/>
    </row>
    <row r="248" spans="2:36" ht="15" customHeight="1" x14ac:dyDescent="0.2"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  <c r="AA248" s="77"/>
      <c r="AB248" s="77"/>
      <c r="AC248" s="77"/>
      <c r="AD248" s="77"/>
      <c r="AE248" s="77"/>
      <c r="AF248" s="77"/>
      <c r="AG248" s="77"/>
      <c r="AH248" s="77"/>
      <c r="AI248" s="77"/>
      <c r="AJ248" s="77"/>
    </row>
    <row r="252" spans="2:36" ht="15" customHeight="1" x14ac:dyDescent="0.2"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  <c r="AA252" s="77"/>
      <c r="AB252" s="77"/>
      <c r="AC252" s="77"/>
      <c r="AD252" s="77"/>
      <c r="AE252" s="77"/>
      <c r="AF252" s="77"/>
      <c r="AG252" s="77"/>
      <c r="AH252" s="77"/>
      <c r="AI252" s="77"/>
      <c r="AJ252" s="77"/>
    </row>
    <row r="253" spans="2:36" ht="15" customHeight="1" x14ac:dyDescent="0.2"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  <c r="AA253" s="77"/>
      <c r="AB253" s="77"/>
      <c r="AC253" s="77"/>
      <c r="AD253" s="77"/>
      <c r="AE253" s="77"/>
      <c r="AF253" s="77"/>
      <c r="AG253" s="77"/>
      <c r="AH253" s="77"/>
      <c r="AI253" s="77"/>
      <c r="AJ253" s="77"/>
    </row>
    <row r="254" spans="2:36" ht="15" customHeight="1" x14ac:dyDescent="0.2"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  <c r="Z254" s="77"/>
      <c r="AA254" s="77"/>
      <c r="AB254" s="77"/>
      <c r="AC254" s="77"/>
      <c r="AD254" s="77"/>
      <c r="AE254" s="77"/>
      <c r="AF254" s="77"/>
      <c r="AG254" s="77"/>
      <c r="AH254" s="77"/>
      <c r="AI254" s="77"/>
      <c r="AJ254" s="77"/>
    </row>
    <row r="255" spans="2:36" ht="15" customHeight="1" x14ac:dyDescent="0.2"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  <c r="AA255" s="77"/>
      <c r="AB255" s="77"/>
      <c r="AC255" s="77"/>
      <c r="AD255" s="77"/>
      <c r="AE255" s="77"/>
      <c r="AF255" s="77"/>
      <c r="AG255" s="77"/>
      <c r="AH255" s="77"/>
      <c r="AI255" s="77"/>
      <c r="AJ255" s="77"/>
    </row>
    <row r="256" spans="2:36" ht="15" customHeight="1" x14ac:dyDescent="0.2"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  <c r="AA256" s="77"/>
      <c r="AB256" s="77"/>
      <c r="AC256" s="77"/>
      <c r="AD256" s="77"/>
      <c r="AE256" s="77"/>
      <c r="AF256" s="77"/>
      <c r="AG256" s="77"/>
      <c r="AH256" s="77"/>
      <c r="AI256" s="77"/>
      <c r="AJ256" s="77"/>
    </row>
    <row r="257" spans="2:36" ht="15" customHeight="1" x14ac:dyDescent="0.2"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  <c r="AA257" s="77"/>
      <c r="AB257" s="77"/>
      <c r="AC257" s="77"/>
      <c r="AD257" s="77"/>
      <c r="AE257" s="77"/>
      <c r="AF257" s="77"/>
      <c r="AG257" s="77"/>
      <c r="AH257" s="77"/>
      <c r="AI257" s="77"/>
      <c r="AJ257" s="77"/>
    </row>
    <row r="258" spans="2:36" ht="15" customHeight="1" x14ac:dyDescent="0.2"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  <c r="AA258" s="77"/>
      <c r="AB258" s="77"/>
      <c r="AC258" s="77"/>
      <c r="AD258" s="77"/>
      <c r="AE258" s="77"/>
      <c r="AF258" s="77"/>
      <c r="AG258" s="77"/>
      <c r="AH258" s="77"/>
      <c r="AI258" s="77"/>
      <c r="AJ258" s="77"/>
    </row>
    <row r="259" spans="2:36" ht="15" customHeight="1" x14ac:dyDescent="0.2"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  <c r="AA259" s="77"/>
      <c r="AB259" s="77"/>
      <c r="AC259" s="77"/>
      <c r="AD259" s="77"/>
      <c r="AE259" s="77"/>
      <c r="AF259" s="77"/>
      <c r="AG259" s="77"/>
      <c r="AH259" s="77"/>
      <c r="AI259" s="77"/>
      <c r="AJ259" s="77"/>
    </row>
    <row r="260" spans="2:36" ht="15" customHeight="1" x14ac:dyDescent="0.2"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  <c r="AA260" s="77"/>
      <c r="AB260" s="77"/>
      <c r="AC260" s="77"/>
      <c r="AD260" s="77"/>
      <c r="AE260" s="77"/>
      <c r="AF260" s="77"/>
      <c r="AG260" s="77"/>
      <c r="AH260" s="77"/>
      <c r="AI260" s="77"/>
      <c r="AJ260" s="77"/>
    </row>
    <row r="261" spans="2:36" ht="15" customHeight="1" x14ac:dyDescent="0.2"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  <c r="AA261" s="77"/>
      <c r="AB261" s="77"/>
      <c r="AC261" s="77"/>
      <c r="AD261" s="77"/>
      <c r="AE261" s="77"/>
      <c r="AF261" s="77"/>
      <c r="AG261" s="77"/>
      <c r="AH261" s="77"/>
      <c r="AI261" s="77"/>
      <c r="AJ261" s="77"/>
    </row>
    <row r="262" spans="2:36" ht="15" customHeight="1" x14ac:dyDescent="0.2"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  <c r="AA262" s="77"/>
      <c r="AB262" s="77"/>
      <c r="AC262" s="77"/>
      <c r="AD262" s="77"/>
      <c r="AE262" s="77"/>
      <c r="AF262" s="77"/>
      <c r="AG262" s="77"/>
      <c r="AH262" s="77"/>
      <c r="AI262" s="77"/>
      <c r="AJ262" s="77"/>
    </row>
    <row r="263" spans="2:36" ht="15" customHeight="1" x14ac:dyDescent="0.2"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  <c r="AA263" s="77"/>
      <c r="AB263" s="77"/>
      <c r="AC263" s="77"/>
      <c r="AD263" s="77"/>
      <c r="AE263" s="77"/>
      <c r="AF263" s="77"/>
      <c r="AG263" s="77"/>
      <c r="AH263" s="77"/>
      <c r="AI263" s="77"/>
      <c r="AJ263" s="77"/>
    </row>
    <row r="264" spans="2:36" ht="15" customHeight="1" x14ac:dyDescent="0.2"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  <c r="AA264" s="77"/>
      <c r="AB264" s="77"/>
      <c r="AC264" s="77"/>
      <c r="AD264" s="77"/>
      <c r="AE264" s="77"/>
      <c r="AF264" s="77"/>
      <c r="AG264" s="77"/>
      <c r="AH264" s="77"/>
      <c r="AI264" s="77"/>
      <c r="AJ264" s="77"/>
    </row>
    <row r="265" spans="2:36" ht="15" customHeight="1" x14ac:dyDescent="0.2"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  <c r="AA265" s="77"/>
      <c r="AB265" s="77"/>
      <c r="AC265" s="77"/>
      <c r="AD265" s="77"/>
      <c r="AE265" s="77"/>
      <c r="AF265" s="77"/>
      <c r="AG265" s="77"/>
      <c r="AH265" s="77"/>
      <c r="AI265" s="77"/>
      <c r="AJ265" s="77"/>
    </row>
    <row r="266" spans="2:36" ht="15" customHeight="1" x14ac:dyDescent="0.2"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  <c r="AA266" s="77"/>
      <c r="AB266" s="77"/>
      <c r="AC266" s="77"/>
      <c r="AD266" s="77"/>
      <c r="AE266" s="77"/>
      <c r="AF266" s="77"/>
      <c r="AG266" s="77"/>
      <c r="AH266" s="77"/>
      <c r="AI266" s="77"/>
      <c r="AJ266" s="77"/>
    </row>
    <row r="267" spans="2:36" ht="15" customHeight="1" x14ac:dyDescent="0.2"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  <c r="AA267" s="77"/>
      <c r="AB267" s="77"/>
      <c r="AC267" s="77"/>
      <c r="AD267" s="77"/>
      <c r="AE267" s="77"/>
      <c r="AF267" s="77"/>
      <c r="AG267" s="77"/>
      <c r="AH267" s="77"/>
      <c r="AI267" s="77"/>
      <c r="AJ267" s="77"/>
    </row>
    <row r="268" spans="2:36" ht="15" customHeight="1" x14ac:dyDescent="0.2"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  <c r="AA268" s="77"/>
      <c r="AB268" s="77"/>
      <c r="AC268" s="77"/>
      <c r="AD268" s="77"/>
      <c r="AE268" s="77"/>
      <c r="AF268" s="77"/>
      <c r="AG268" s="77"/>
      <c r="AH268" s="77"/>
      <c r="AI268" s="77"/>
      <c r="AJ268" s="77"/>
    </row>
    <row r="269" spans="2:36" ht="15" customHeight="1" x14ac:dyDescent="0.2"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  <c r="AA269" s="77"/>
      <c r="AB269" s="77"/>
      <c r="AC269" s="77"/>
      <c r="AD269" s="77"/>
      <c r="AE269" s="77"/>
      <c r="AF269" s="77"/>
      <c r="AG269" s="77"/>
      <c r="AH269" s="77"/>
      <c r="AI269" s="77"/>
      <c r="AJ269" s="77"/>
    </row>
    <row r="270" spans="2:36" ht="15" customHeight="1" x14ac:dyDescent="0.2"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  <c r="AA270" s="77"/>
      <c r="AB270" s="77"/>
      <c r="AC270" s="77"/>
      <c r="AD270" s="77"/>
      <c r="AE270" s="77"/>
      <c r="AF270" s="77"/>
      <c r="AG270" s="77"/>
      <c r="AH270" s="77"/>
      <c r="AI270" s="77"/>
      <c r="AJ270" s="77"/>
    </row>
    <row r="271" spans="2:36" ht="15" customHeight="1" x14ac:dyDescent="0.2"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  <c r="AA271" s="77"/>
      <c r="AB271" s="77"/>
      <c r="AC271" s="77"/>
      <c r="AD271" s="77"/>
      <c r="AE271" s="77"/>
      <c r="AF271" s="77"/>
      <c r="AG271" s="77"/>
      <c r="AH271" s="77"/>
      <c r="AI271" s="77"/>
      <c r="AJ271" s="77"/>
    </row>
    <row r="272" spans="2:36" ht="15" customHeight="1" x14ac:dyDescent="0.2"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  <c r="AA272" s="77"/>
      <c r="AB272" s="77"/>
      <c r="AC272" s="77"/>
      <c r="AD272" s="77"/>
      <c r="AE272" s="77"/>
      <c r="AF272" s="77"/>
      <c r="AG272" s="77"/>
      <c r="AH272" s="77"/>
      <c r="AI272" s="77"/>
      <c r="AJ272" s="77"/>
    </row>
    <row r="273" spans="2:36" ht="15" customHeight="1" x14ac:dyDescent="0.2"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  <c r="AA273" s="77"/>
      <c r="AB273" s="77"/>
      <c r="AC273" s="77"/>
      <c r="AD273" s="77"/>
      <c r="AE273" s="77"/>
      <c r="AF273" s="77"/>
      <c r="AG273" s="77"/>
      <c r="AH273" s="77"/>
      <c r="AI273" s="77"/>
      <c r="AJ273" s="77"/>
    </row>
    <row r="274" spans="2:36" ht="15" customHeight="1" x14ac:dyDescent="0.2"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  <c r="AA274" s="77"/>
      <c r="AB274" s="77"/>
      <c r="AC274" s="77"/>
      <c r="AD274" s="77"/>
      <c r="AE274" s="77"/>
      <c r="AF274" s="77"/>
      <c r="AG274" s="77"/>
      <c r="AH274" s="77"/>
      <c r="AI274" s="77"/>
      <c r="AJ274" s="77"/>
    </row>
    <row r="275" spans="2:36" ht="15" customHeight="1" x14ac:dyDescent="0.2"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  <c r="AA275" s="77"/>
      <c r="AB275" s="77"/>
      <c r="AC275" s="77"/>
      <c r="AD275" s="77"/>
      <c r="AE275" s="77"/>
      <c r="AF275" s="77"/>
      <c r="AG275" s="77"/>
      <c r="AH275" s="77"/>
      <c r="AI275" s="77"/>
      <c r="AJ275" s="77"/>
    </row>
    <row r="276" spans="2:36" ht="15" customHeight="1" x14ac:dyDescent="0.2"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  <c r="AA276" s="77"/>
      <c r="AB276" s="77"/>
      <c r="AC276" s="77"/>
      <c r="AD276" s="77"/>
      <c r="AE276" s="77"/>
      <c r="AF276" s="77"/>
      <c r="AG276" s="77"/>
      <c r="AH276" s="77"/>
      <c r="AI276" s="77"/>
      <c r="AJ276" s="77"/>
    </row>
    <row r="277" spans="2:36" ht="15" customHeight="1" x14ac:dyDescent="0.2"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  <c r="AA277" s="77"/>
      <c r="AB277" s="77"/>
      <c r="AC277" s="77"/>
      <c r="AD277" s="77"/>
      <c r="AE277" s="77"/>
      <c r="AF277" s="77"/>
      <c r="AG277" s="77"/>
      <c r="AH277" s="77"/>
      <c r="AI277" s="77"/>
      <c r="AJ277" s="77"/>
    </row>
    <row r="278" spans="2:36" ht="15" customHeight="1" x14ac:dyDescent="0.2"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  <c r="AA278" s="77"/>
      <c r="AB278" s="77"/>
      <c r="AC278" s="77"/>
      <c r="AD278" s="77"/>
      <c r="AE278" s="77"/>
      <c r="AF278" s="77"/>
      <c r="AG278" s="77"/>
      <c r="AH278" s="77"/>
      <c r="AI278" s="77"/>
      <c r="AJ278" s="77"/>
    </row>
    <row r="279" spans="2:36" ht="15" customHeight="1" x14ac:dyDescent="0.2"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  <c r="AA279" s="77"/>
      <c r="AB279" s="77"/>
      <c r="AC279" s="77"/>
      <c r="AD279" s="77"/>
      <c r="AE279" s="77"/>
      <c r="AF279" s="77"/>
      <c r="AG279" s="77"/>
      <c r="AH279" s="77"/>
      <c r="AI279" s="77"/>
      <c r="AJ279" s="77"/>
    </row>
    <row r="280" spans="2:36" ht="15" customHeight="1" x14ac:dyDescent="0.2"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  <c r="AA280" s="77"/>
      <c r="AB280" s="77"/>
      <c r="AC280" s="77"/>
      <c r="AD280" s="77"/>
      <c r="AE280" s="77"/>
      <c r="AF280" s="77"/>
      <c r="AG280" s="77"/>
      <c r="AH280" s="77"/>
      <c r="AI280" s="77"/>
      <c r="AJ280" s="77"/>
    </row>
    <row r="281" spans="2:36" ht="15" customHeight="1" x14ac:dyDescent="0.2"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  <c r="AA281" s="77"/>
      <c r="AB281" s="77"/>
      <c r="AC281" s="77"/>
      <c r="AD281" s="77"/>
      <c r="AE281" s="77"/>
      <c r="AF281" s="77"/>
      <c r="AG281" s="77"/>
      <c r="AH281" s="77"/>
      <c r="AI281" s="77"/>
      <c r="AJ281" s="77"/>
    </row>
    <row r="282" spans="2:36" ht="15" customHeight="1" x14ac:dyDescent="0.2"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  <c r="AA282" s="77"/>
      <c r="AB282" s="77"/>
      <c r="AC282" s="77"/>
      <c r="AD282" s="77"/>
      <c r="AE282" s="77"/>
      <c r="AF282" s="77"/>
      <c r="AG282" s="77"/>
      <c r="AH282" s="77"/>
      <c r="AI282" s="77"/>
      <c r="AJ282" s="77"/>
    </row>
    <row r="283" spans="2:36" ht="15" customHeight="1" x14ac:dyDescent="0.2"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  <c r="AA283" s="77"/>
      <c r="AB283" s="77"/>
      <c r="AC283" s="77"/>
      <c r="AD283" s="77"/>
      <c r="AE283" s="77"/>
      <c r="AF283" s="77"/>
      <c r="AG283" s="77"/>
      <c r="AH283" s="77"/>
      <c r="AI283" s="77"/>
      <c r="AJ283" s="77"/>
    </row>
    <row r="284" spans="2:36" ht="15" customHeight="1" x14ac:dyDescent="0.2"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  <c r="AA284" s="77"/>
      <c r="AB284" s="77"/>
      <c r="AC284" s="77"/>
      <c r="AD284" s="77"/>
      <c r="AE284" s="77"/>
      <c r="AF284" s="77"/>
      <c r="AG284" s="77"/>
      <c r="AH284" s="77"/>
      <c r="AI284" s="77"/>
      <c r="AJ284" s="77"/>
    </row>
    <row r="285" spans="2:36" ht="15" customHeight="1" x14ac:dyDescent="0.2"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  <c r="AA285" s="77"/>
      <c r="AB285" s="77"/>
      <c r="AC285" s="77"/>
      <c r="AD285" s="77"/>
      <c r="AE285" s="77"/>
      <c r="AF285" s="77"/>
      <c r="AG285" s="77"/>
      <c r="AH285" s="77"/>
      <c r="AI285" s="77"/>
      <c r="AJ285" s="77"/>
    </row>
    <row r="286" spans="2:36" ht="15" customHeight="1" x14ac:dyDescent="0.2"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  <c r="AA286" s="77"/>
      <c r="AB286" s="77"/>
      <c r="AC286" s="77"/>
      <c r="AD286" s="77"/>
      <c r="AE286" s="77"/>
      <c r="AF286" s="77"/>
      <c r="AG286" s="77"/>
      <c r="AH286" s="77"/>
      <c r="AI286" s="77"/>
      <c r="AJ286" s="77"/>
    </row>
    <row r="287" spans="2:36" ht="15" customHeight="1" x14ac:dyDescent="0.2"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  <c r="AA287" s="77"/>
      <c r="AB287" s="77"/>
      <c r="AC287" s="77"/>
      <c r="AD287" s="77"/>
      <c r="AE287" s="77"/>
      <c r="AF287" s="77"/>
      <c r="AG287" s="77"/>
      <c r="AH287" s="77"/>
      <c r="AI287" s="77"/>
      <c r="AJ287" s="77"/>
    </row>
    <row r="288" spans="2:36" ht="15" customHeight="1" x14ac:dyDescent="0.2"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  <c r="AA288" s="77"/>
      <c r="AB288" s="77"/>
      <c r="AC288" s="77"/>
      <c r="AD288" s="77"/>
      <c r="AE288" s="77"/>
      <c r="AF288" s="77"/>
      <c r="AG288" s="77"/>
      <c r="AH288" s="77"/>
      <c r="AI288" s="77"/>
      <c r="AJ288" s="77"/>
    </row>
    <row r="289" spans="2:36" ht="15" customHeight="1" x14ac:dyDescent="0.2"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  <c r="AA289" s="77"/>
      <c r="AB289" s="77"/>
      <c r="AC289" s="77"/>
      <c r="AD289" s="77"/>
      <c r="AE289" s="77"/>
      <c r="AF289" s="77"/>
      <c r="AG289" s="77"/>
      <c r="AH289" s="77"/>
      <c r="AI289" s="77"/>
      <c r="AJ289" s="77"/>
    </row>
    <row r="290" spans="2:36" ht="15" customHeight="1" x14ac:dyDescent="0.2"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  <c r="AA290" s="77"/>
      <c r="AB290" s="77"/>
      <c r="AC290" s="77"/>
      <c r="AD290" s="77"/>
      <c r="AE290" s="77"/>
      <c r="AF290" s="77"/>
      <c r="AG290" s="77"/>
      <c r="AH290" s="77"/>
      <c r="AI290" s="77"/>
      <c r="AJ290" s="77"/>
    </row>
    <row r="291" spans="2:36" ht="15" customHeight="1" x14ac:dyDescent="0.2"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  <c r="AA291" s="77"/>
      <c r="AB291" s="77"/>
      <c r="AC291" s="77"/>
      <c r="AD291" s="77"/>
      <c r="AE291" s="77"/>
      <c r="AF291" s="77"/>
      <c r="AG291" s="77"/>
      <c r="AH291" s="77"/>
      <c r="AI291" s="77"/>
      <c r="AJ291" s="77"/>
    </row>
    <row r="292" spans="2:36" ht="15" customHeight="1" x14ac:dyDescent="0.2"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  <c r="AA292" s="77"/>
      <c r="AB292" s="77"/>
      <c r="AC292" s="77"/>
      <c r="AD292" s="77"/>
      <c r="AE292" s="77"/>
      <c r="AF292" s="77"/>
      <c r="AG292" s="77"/>
      <c r="AH292" s="77"/>
      <c r="AI292" s="77"/>
      <c r="AJ292" s="77"/>
    </row>
    <row r="293" spans="2:36" ht="15" customHeight="1" x14ac:dyDescent="0.2"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  <c r="AA293" s="77"/>
      <c r="AB293" s="77"/>
      <c r="AC293" s="77"/>
      <c r="AD293" s="77"/>
      <c r="AE293" s="77"/>
      <c r="AF293" s="77"/>
      <c r="AG293" s="77"/>
      <c r="AH293" s="77"/>
      <c r="AI293" s="77"/>
      <c r="AJ293" s="77"/>
    </row>
    <row r="294" spans="2:36" ht="15" customHeight="1" x14ac:dyDescent="0.2"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  <c r="AA294" s="77"/>
      <c r="AB294" s="77"/>
      <c r="AC294" s="77"/>
      <c r="AD294" s="77"/>
      <c r="AE294" s="77"/>
      <c r="AF294" s="77"/>
      <c r="AG294" s="77"/>
      <c r="AH294" s="77"/>
      <c r="AI294" s="77"/>
      <c r="AJ294" s="77"/>
    </row>
    <row r="295" spans="2:36" ht="15" customHeight="1" x14ac:dyDescent="0.2"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  <c r="AA295" s="77"/>
      <c r="AB295" s="77"/>
      <c r="AC295" s="77"/>
      <c r="AD295" s="77"/>
      <c r="AE295" s="77"/>
      <c r="AF295" s="77"/>
      <c r="AG295" s="77"/>
      <c r="AH295" s="77"/>
      <c r="AI295" s="77"/>
      <c r="AJ295" s="77"/>
    </row>
    <row r="296" spans="2:36" ht="15" customHeight="1" x14ac:dyDescent="0.2"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  <c r="AA296" s="77"/>
      <c r="AB296" s="77"/>
      <c r="AC296" s="77"/>
      <c r="AD296" s="77"/>
      <c r="AE296" s="77"/>
      <c r="AF296" s="77"/>
      <c r="AG296" s="77"/>
      <c r="AH296" s="77"/>
      <c r="AI296" s="77"/>
      <c r="AJ296" s="77"/>
    </row>
    <row r="297" spans="2:36" ht="15" customHeight="1" x14ac:dyDescent="0.2"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  <c r="AA297" s="77"/>
      <c r="AB297" s="77"/>
      <c r="AC297" s="77"/>
      <c r="AD297" s="77"/>
      <c r="AE297" s="77"/>
      <c r="AF297" s="77"/>
      <c r="AG297" s="77"/>
      <c r="AH297" s="77"/>
      <c r="AI297" s="77"/>
      <c r="AJ297" s="77"/>
    </row>
    <row r="298" spans="2:36" ht="15" customHeight="1" x14ac:dyDescent="0.2"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  <c r="AA298" s="77"/>
      <c r="AB298" s="77"/>
      <c r="AC298" s="77"/>
      <c r="AD298" s="77"/>
      <c r="AE298" s="77"/>
      <c r="AF298" s="77"/>
      <c r="AG298" s="77"/>
      <c r="AH298" s="77"/>
      <c r="AI298" s="77"/>
      <c r="AJ298" s="77"/>
    </row>
    <row r="299" spans="2:36" ht="15" customHeight="1" x14ac:dyDescent="0.2"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  <c r="AA299" s="77"/>
      <c r="AB299" s="77"/>
      <c r="AC299" s="77"/>
      <c r="AD299" s="77"/>
      <c r="AE299" s="77"/>
      <c r="AF299" s="77"/>
      <c r="AG299" s="77"/>
      <c r="AH299" s="77"/>
      <c r="AI299" s="77"/>
      <c r="AJ299" s="77"/>
    </row>
    <row r="300" spans="2:36" ht="15" customHeight="1" x14ac:dyDescent="0.2"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  <c r="AA300" s="77"/>
      <c r="AB300" s="77"/>
      <c r="AC300" s="77"/>
      <c r="AD300" s="77"/>
      <c r="AE300" s="77"/>
      <c r="AF300" s="77"/>
      <c r="AG300" s="77"/>
      <c r="AH300" s="77"/>
      <c r="AI300" s="77"/>
      <c r="AJ300" s="77"/>
    </row>
    <row r="301" spans="2:36" ht="15" customHeight="1" x14ac:dyDescent="0.2"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  <c r="AA301" s="77"/>
      <c r="AB301" s="77"/>
      <c r="AC301" s="77"/>
      <c r="AD301" s="77"/>
      <c r="AE301" s="77"/>
      <c r="AF301" s="77"/>
      <c r="AG301" s="77"/>
      <c r="AH301" s="77"/>
      <c r="AI301" s="77"/>
      <c r="AJ301" s="77"/>
    </row>
    <row r="302" spans="2:36" ht="15" customHeight="1" x14ac:dyDescent="0.2"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  <c r="AA302" s="77"/>
      <c r="AB302" s="77"/>
      <c r="AC302" s="77"/>
      <c r="AD302" s="77"/>
      <c r="AE302" s="77"/>
      <c r="AF302" s="77"/>
      <c r="AG302" s="77"/>
      <c r="AH302" s="77"/>
      <c r="AI302" s="77"/>
      <c r="AJ302" s="77"/>
    </row>
    <row r="303" spans="2:36" ht="15" customHeight="1" x14ac:dyDescent="0.2"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  <c r="AA303" s="77"/>
      <c r="AB303" s="77"/>
      <c r="AC303" s="77"/>
      <c r="AD303" s="77"/>
      <c r="AE303" s="77"/>
      <c r="AF303" s="77"/>
      <c r="AG303" s="77"/>
      <c r="AH303" s="77"/>
      <c r="AI303" s="77"/>
      <c r="AJ303" s="77"/>
    </row>
    <row r="304" spans="2:36" ht="15" customHeight="1" x14ac:dyDescent="0.2"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  <c r="AA304" s="77"/>
      <c r="AB304" s="77"/>
      <c r="AC304" s="77"/>
      <c r="AD304" s="77"/>
      <c r="AE304" s="77"/>
      <c r="AF304" s="77"/>
      <c r="AG304" s="77"/>
      <c r="AH304" s="77"/>
      <c r="AI304" s="77"/>
      <c r="AJ304" s="77"/>
    </row>
    <row r="305" spans="2:36" ht="15" customHeight="1" x14ac:dyDescent="0.2"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  <c r="AA305" s="77"/>
      <c r="AB305" s="77"/>
      <c r="AC305" s="77"/>
      <c r="AD305" s="77"/>
      <c r="AE305" s="77"/>
      <c r="AF305" s="77"/>
      <c r="AG305" s="77"/>
      <c r="AH305" s="77"/>
      <c r="AI305" s="77"/>
      <c r="AJ305" s="77"/>
    </row>
    <row r="306" spans="2:36" ht="15" customHeight="1" x14ac:dyDescent="0.2"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  <c r="AA306" s="77"/>
      <c r="AB306" s="77"/>
      <c r="AC306" s="77"/>
      <c r="AD306" s="77"/>
      <c r="AE306" s="77"/>
      <c r="AF306" s="77"/>
      <c r="AG306" s="77"/>
      <c r="AH306" s="77"/>
      <c r="AI306" s="77"/>
      <c r="AJ306" s="77"/>
    </row>
    <row r="307" spans="2:36" ht="15" customHeight="1" x14ac:dyDescent="0.2"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  <c r="AA307" s="77"/>
      <c r="AB307" s="77"/>
      <c r="AC307" s="77"/>
      <c r="AD307" s="77"/>
      <c r="AE307" s="77"/>
      <c r="AF307" s="77"/>
      <c r="AG307" s="77"/>
      <c r="AH307" s="77"/>
      <c r="AI307" s="77"/>
      <c r="AJ307" s="77"/>
    </row>
    <row r="308" spans="2:36" ht="15" customHeight="1" x14ac:dyDescent="0.2"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  <c r="AA308" s="77"/>
      <c r="AB308" s="77"/>
      <c r="AC308" s="77"/>
      <c r="AD308" s="77"/>
      <c r="AE308" s="77"/>
      <c r="AF308" s="77"/>
      <c r="AG308" s="77"/>
      <c r="AH308" s="77"/>
      <c r="AI308" s="77"/>
      <c r="AJ308" s="77"/>
    </row>
    <row r="309" spans="2:36" ht="15" customHeight="1" x14ac:dyDescent="0.2"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  <c r="AA309" s="77"/>
      <c r="AB309" s="77"/>
      <c r="AC309" s="77"/>
      <c r="AD309" s="77"/>
      <c r="AE309" s="77"/>
      <c r="AF309" s="77"/>
      <c r="AG309" s="77"/>
      <c r="AH309" s="77"/>
      <c r="AI309" s="77"/>
      <c r="AJ309" s="77"/>
    </row>
    <row r="310" spans="2:36" ht="15" customHeight="1" x14ac:dyDescent="0.2"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  <c r="AA310" s="77"/>
      <c r="AB310" s="77"/>
      <c r="AC310" s="77"/>
      <c r="AD310" s="77"/>
      <c r="AE310" s="77"/>
      <c r="AF310" s="77"/>
      <c r="AG310" s="77"/>
      <c r="AH310" s="77"/>
      <c r="AI310" s="77"/>
      <c r="AJ310" s="77"/>
    </row>
    <row r="311" spans="2:36" ht="15" customHeight="1" x14ac:dyDescent="0.2"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  <c r="AA311" s="77"/>
      <c r="AB311" s="77"/>
      <c r="AC311" s="77"/>
      <c r="AD311" s="77"/>
      <c r="AE311" s="77"/>
      <c r="AF311" s="77"/>
      <c r="AG311" s="77"/>
      <c r="AH311" s="77"/>
      <c r="AI311" s="77"/>
      <c r="AJ311" s="77"/>
    </row>
  </sheetData>
  <sortState ref="B16:T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41</v>
      </c>
      <c r="C1" s="3"/>
      <c r="D1" s="4"/>
      <c r="E1" s="5" t="s">
        <v>42</v>
      </c>
      <c r="F1" s="75"/>
      <c r="G1" s="76"/>
      <c r="H1" s="7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5"/>
      <c r="AB1" s="75"/>
      <c r="AC1" s="76"/>
      <c r="AD1" s="7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78" t="s">
        <v>54</v>
      </c>
      <c r="C2" s="79"/>
      <c r="D2" s="80"/>
      <c r="E2" s="11" t="s">
        <v>13</v>
      </c>
      <c r="F2" s="12"/>
      <c r="G2" s="12"/>
      <c r="H2" s="12"/>
      <c r="I2" s="18"/>
      <c r="J2" s="13"/>
      <c r="K2" s="85"/>
      <c r="L2" s="20" t="s">
        <v>61</v>
      </c>
      <c r="M2" s="12"/>
      <c r="N2" s="12"/>
      <c r="O2" s="19"/>
      <c r="P2" s="17"/>
      <c r="Q2" s="20" t="s">
        <v>62</v>
      </c>
      <c r="R2" s="12"/>
      <c r="S2" s="12"/>
      <c r="T2" s="12"/>
      <c r="U2" s="18"/>
      <c r="V2" s="19"/>
      <c r="W2" s="17"/>
      <c r="X2" s="86" t="s">
        <v>63</v>
      </c>
      <c r="Y2" s="87"/>
      <c r="Z2" s="88"/>
      <c r="AA2" s="11" t="s">
        <v>13</v>
      </c>
      <c r="AB2" s="12"/>
      <c r="AC2" s="12"/>
      <c r="AD2" s="12"/>
      <c r="AE2" s="18"/>
      <c r="AF2" s="13"/>
      <c r="AG2" s="85"/>
      <c r="AH2" s="20" t="s">
        <v>64</v>
      </c>
      <c r="AI2" s="12"/>
      <c r="AJ2" s="12"/>
      <c r="AK2" s="19"/>
      <c r="AL2" s="17"/>
      <c r="AM2" s="20" t="s">
        <v>62</v>
      </c>
      <c r="AN2" s="12"/>
      <c r="AO2" s="12"/>
      <c r="AP2" s="12"/>
      <c r="AQ2" s="18"/>
      <c r="AR2" s="19"/>
      <c r="AS2" s="89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89"/>
      <c r="L3" s="16" t="s">
        <v>5</v>
      </c>
      <c r="M3" s="16" t="s">
        <v>6</v>
      </c>
      <c r="N3" s="16" t="s">
        <v>65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89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89"/>
      <c r="AH3" s="16" t="s">
        <v>5</v>
      </c>
      <c r="AI3" s="16" t="s">
        <v>6</v>
      </c>
      <c r="AJ3" s="16" t="s">
        <v>65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89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7"/>
      <c r="C4" s="30"/>
      <c r="D4" s="2"/>
      <c r="E4" s="27"/>
      <c r="F4" s="27"/>
      <c r="G4" s="27"/>
      <c r="H4" s="29"/>
      <c r="I4" s="27"/>
      <c r="J4" s="43"/>
      <c r="K4" s="26"/>
      <c r="L4" s="90"/>
      <c r="M4" s="16"/>
      <c r="N4" s="16"/>
      <c r="O4" s="16"/>
      <c r="P4" s="21"/>
      <c r="Q4" s="27"/>
      <c r="R4" s="27"/>
      <c r="S4" s="29"/>
      <c r="T4" s="27"/>
      <c r="U4" s="27"/>
      <c r="V4" s="91"/>
      <c r="W4" s="26"/>
      <c r="X4" s="27">
        <v>2007</v>
      </c>
      <c r="Y4" s="27" t="s">
        <v>38</v>
      </c>
      <c r="Z4" s="2" t="s">
        <v>35</v>
      </c>
      <c r="AA4" s="27">
        <v>11</v>
      </c>
      <c r="AB4" s="27">
        <v>0</v>
      </c>
      <c r="AC4" s="27">
        <v>1</v>
      </c>
      <c r="AD4" s="27">
        <v>3</v>
      </c>
      <c r="AE4" s="27">
        <v>13</v>
      </c>
      <c r="AF4" s="31">
        <v>0.36109999999999998</v>
      </c>
      <c r="AG4" s="113">
        <v>36</v>
      </c>
      <c r="AH4" s="16"/>
      <c r="AI4" s="16"/>
      <c r="AJ4" s="16"/>
      <c r="AK4" s="16"/>
      <c r="AL4" s="21"/>
      <c r="AM4" s="27"/>
      <c r="AN4" s="27"/>
      <c r="AO4" s="27"/>
      <c r="AP4" s="27"/>
      <c r="AQ4" s="27"/>
      <c r="AR4" s="92"/>
      <c r="AS4" s="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7"/>
      <c r="C5" s="30"/>
      <c r="D5" s="2"/>
      <c r="E5" s="27"/>
      <c r="F5" s="27"/>
      <c r="G5" s="27"/>
      <c r="H5" s="29"/>
      <c r="I5" s="27"/>
      <c r="J5" s="43"/>
      <c r="K5" s="26"/>
      <c r="L5" s="90"/>
      <c r="M5" s="16"/>
      <c r="N5" s="16"/>
      <c r="O5" s="16"/>
      <c r="P5" s="21"/>
      <c r="Q5" s="27"/>
      <c r="R5" s="27"/>
      <c r="S5" s="29"/>
      <c r="T5" s="27"/>
      <c r="U5" s="27"/>
      <c r="V5" s="91"/>
      <c r="W5" s="26"/>
      <c r="X5" s="27">
        <v>2008</v>
      </c>
      <c r="Y5" s="27" t="s">
        <v>44</v>
      </c>
      <c r="Z5" s="2" t="s">
        <v>35</v>
      </c>
      <c r="AA5" s="27">
        <v>16</v>
      </c>
      <c r="AB5" s="27">
        <v>0</v>
      </c>
      <c r="AC5" s="27">
        <v>2</v>
      </c>
      <c r="AD5" s="27">
        <v>7</v>
      </c>
      <c r="AE5" s="27">
        <v>50</v>
      </c>
      <c r="AF5" s="31">
        <v>0.54339999999999999</v>
      </c>
      <c r="AG5" s="113">
        <v>92</v>
      </c>
      <c r="AH5" s="16"/>
      <c r="AI5" s="16"/>
      <c r="AJ5" s="16"/>
      <c r="AK5" s="16"/>
      <c r="AL5" s="21"/>
      <c r="AM5" s="27"/>
      <c r="AN5" s="27"/>
      <c r="AO5" s="27"/>
      <c r="AP5" s="27"/>
      <c r="AQ5" s="27"/>
      <c r="AR5" s="92"/>
      <c r="AS5" s="1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7"/>
      <c r="C6" s="30"/>
      <c r="D6" s="2"/>
      <c r="E6" s="27"/>
      <c r="F6" s="27"/>
      <c r="G6" s="27"/>
      <c r="H6" s="29"/>
      <c r="I6" s="27"/>
      <c r="J6" s="43"/>
      <c r="K6" s="26"/>
      <c r="L6" s="90"/>
      <c r="M6" s="16"/>
      <c r="N6" s="16"/>
      <c r="O6" s="16"/>
      <c r="P6" s="21"/>
      <c r="Q6" s="27"/>
      <c r="R6" s="27"/>
      <c r="S6" s="29"/>
      <c r="T6" s="27"/>
      <c r="U6" s="27"/>
      <c r="V6" s="91"/>
      <c r="W6" s="26"/>
      <c r="X6" s="27">
        <v>2010</v>
      </c>
      <c r="Y6" s="27" t="s">
        <v>37</v>
      </c>
      <c r="Z6" s="2" t="s">
        <v>71</v>
      </c>
      <c r="AA6" s="27">
        <v>16</v>
      </c>
      <c r="AB6" s="27">
        <v>0</v>
      </c>
      <c r="AC6" s="27">
        <v>1</v>
      </c>
      <c r="AD6" s="27">
        <v>18</v>
      </c>
      <c r="AE6" s="27">
        <v>31</v>
      </c>
      <c r="AF6" s="31">
        <v>0.55349999999999999</v>
      </c>
      <c r="AG6" s="113">
        <v>56</v>
      </c>
      <c r="AH6" s="16"/>
      <c r="AI6" s="16"/>
      <c r="AJ6" s="16"/>
      <c r="AK6" s="16"/>
      <c r="AL6" s="21"/>
      <c r="AM6" s="27"/>
      <c r="AN6" s="27"/>
      <c r="AO6" s="27"/>
      <c r="AP6" s="27"/>
      <c r="AQ6" s="27"/>
      <c r="AR6" s="92"/>
      <c r="AS6" s="1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7"/>
      <c r="C7" s="30"/>
      <c r="D7" s="2"/>
      <c r="E7" s="27"/>
      <c r="F7" s="27"/>
      <c r="G7" s="27"/>
      <c r="H7" s="29"/>
      <c r="I7" s="27"/>
      <c r="J7" s="43"/>
      <c r="K7" s="26"/>
      <c r="L7" s="90"/>
      <c r="M7" s="16"/>
      <c r="N7" s="16"/>
      <c r="O7" s="16"/>
      <c r="P7" s="21"/>
      <c r="Q7" s="27"/>
      <c r="R7" s="27"/>
      <c r="S7" s="29"/>
      <c r="T7" s="27"/>
      <c r="U7" s="27"/>
      <c r="V7" s="91"/>
      <c r="W7" s="26"/>
      <c r="X7" s="27">
        <v>2011</v>
      </c>
      <c r="Y7" s="27" t="s">
        <v>45</v>
      </c>
      <c r="Z7" s="2" t="s">
        <v>71</v>
      </c>
      <c r="AA7" s="27">
        <v>18</v>
      </c>
      <c r="AB7" s="27">
        <v>3</v>
      </c>
      <c r="AC7" s="27">
        <v>4</v>
      </c>
      <c r="AD7" s="27">
        <v>53</v>
      </c>
      <c r="AE7" s="27">
        <v>92</v>
      </c>
      <c r="AF7" s="31">
        <v>0.77959999999999996</v>
      </c>
      <c r="AG7" s="113">
        <v>118</v>
      </c>
      <c r="AH7" s="16"/>
      <c r="AI7" s="27" t="s">
        <v>72</v>
      </c>
      <c r="AJ7" s="16"/>
      <c r="AK7" s="16"/>
      <c r="AL7" s="21"/>
      <c r="AM7" s="27">
        <v>5</v>
      </c>
      <c r="AN7" s="27">
        <v>0</v>
      </c>
      <c r="AO7" s="27">
        <v>1</v>
      </c>
      <c r="AP7" s="27">
        <v>7</v>
      </c>
      <c r="AQ7" s="27">
        <v>22</v>
      </c>
      <c r="AR7" s="92">
        <v>0.66659999999999997</v>
      </c>
      <c r="AS7" s="1">
        <v>33</v>
      </c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7">
        <v>2013</v>
      </c>
      <c r="C8" s="30" t="s">
        <v>37</v>
      </c>
      <c r="D8" s="2" t="s">
        <v>52</v>
      </c>
      <c r="E8" s="27">
        <v>21</v>
      </c>
      <c r="F8" s="27">
        <v>0</v>
      </c>
      <c r="G8" s="27">
        <v>1</v>
      </c>
      <c r="H8" s="29">
        <v>10</v>
      </c>
      <c r="I8" s="27">
        <v>46</v>
      </c>
      <c r="J8" s="43">
        <v>0.46</v>
      </c>
      <c r="K8" s="26">
        <v>100</v>
      </c>
      <c r="L8" s="90"/>
      <c r="M8" s="16"/>
      <c r="N8" s="16"/>
      <c r="O8" s="16"/>
      <c r="P8" s="21"/>
      <c r="Q8" s="27"/>
      <c r="R8" s="27"/>
      <c r="S8" s="29"/>
      <c r="T8" s="27"/>
      <c r="U8" s="27"/>
      <c r="V8" s="91"/>
      <c r="W8" s="26"/>
      <c r="X8" s="27"/>
      <c r="Y8" s="27"/>
      <c r="Z8" s="2"/>
      <c r="AA8" s="27"/>
      <c r="AB8" s="27"/>
      <c r="AC8" s="27"/>
      <c r="AD8" s="27"/>
      <c r="AE8" s="27"/>
      <c r="AF8" s="31"/>
      <c r="AG8" s="113"/>
      <c r="AH8" s="16"/>
      <c r="AI8" s="16"/>
      <c r="AJ8" s="16"/>
      <c r="AK8" s="16"/>
      <c r="AL8" s="21"/>
      <c r="AM8" s="27"/>
      <c r="AN8" s="27"/>
      <c r="AO8" s="27"/>
      <c r="AP8" s="27"/>
      <c r="AQ8" s="27"/>
      <c r="AR8" s="92"/>
      <c r="AS8" s="1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7"/>
      <c r="C9" s="30"/>
      <c r="D9" s="2"/>
      <c r="E9" s="27"/>
      <c r="F9" s="27"/>
      <c r="G9" s="27"/>
      <c r="H9" s="29"/>
      <c r="I9" s="27"/>
      <c r="J9" s="43"/>
      <c r="K9" s="26"/>
      <c r="L9" s="90"/>
      <c r="M9" s="16"/>
      <c r="N9" s="16"/>
      <c r="O9" s="16"/>
      <c r="P9" s="21"/>
      <c r="Q9" s="27"/>
      <c r="R9" s="27"/>
      <c r="S9" s="29"/>
      <c r="T9" s="27"/>
      <c r="U9" s="27"/>
      <c r="V9" s="91"/>
      <c r="W9" s="26"/>
      <c r="X9" s="27"/>
      <c r="Y9" s="27"/>
      <c r="Z9" s="2"/>
      <c r="AA9" s="27"/>
      <c r="AB9" s="27"/>
      <c r="AC9" s="27"/>
      <c r="AD9" s="27"/>
      <c r="AE9" s="27"/>
      <c r="AF9" s="31"/>
      <c r="AG9" s="113"/>
      <c r="AH9" s="16"/>
      <c r="AI9" s="16"/>
      <c r="AJ9" s="16"/>
      <c r="AK9" s="16"/>
      <c r="AL9" s="21"/>
      <c r="AM9" s="27"/>
      <c r="AN9" s="27"/>
      <c r="AO9" s="27"/>
      <c r="AP9" s="27"/>
      <c r="AQ9" s="27"/>
      <c r="AR9" s="92"/>
      <c r="AS9" s="1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27"/>
      <c r="C10" s="30"/>
      <c r="D10" s="2"/>
      <c r="E10" s="27"/>
      <c r="F10" s="27"/>
      <c r="G10" s="27"/>
      <c r="H10" s="29"/>
      <c r="I10" s="27"/>
      <c r="J10" s="43"/>
      <c r="K10" s="26"/>
      <c r="L10" s="90"/>
      <c r="M10" s="16"/>
      <c r="N10" s="16"/>
      <c r="O10" s="16"/>
      <c r="P10" s="21"/>
      <c r="Q10" s="27"/>
      <c r="R10" s="27"/>
      <c r="S10" s="29"/>
      <c r="T10" s="27"/>
      <c r="U10" s="27"/>
      <c r="V10" s="91"/>
      <c r="W10" s="26"/>
      <c r="X10" s="27">
        <v>2014</v>
      </c>
      <c r="Y10" s="27" t="s">
        <v>44</v>
      </c>
      <c r="Z10" s="2" t="s">
        <v>35</v>
      </c>
      <c r="AA10" s="27">
        <v>11</v>
      </c>
      <c r="AB10" s="27">
        <v>0</v>
      </c>
      <c r="AC10" s="27">
        <v>1</v>
      </c>
      <c r="AD10" s="27">
        <v>14</v>
      </c>
      <c r="AE10" s="27">
        <v>51</v>
      </c>
      <c r="AF10" s="31">
        <v>0.6986</v>
      </c>
      <c r="AG10" s="113">
        <v>73</v>
      </c>
      <c r="AH10" s="16"/>
      <c r="AI10" s="16"/>
      <c r="AJ10" s="16"/>
      <c r="AK10" s="16"/>
      <c r="AL10" s="21"/>
      <c r="AM10" s="27"/>
      <c r="AN10" s="27"/>
      <c r="AO10" s="27"/>
      <c r="AP10" s="27"/>
      <c r="AQ10" s="27"/>
      <c r="AR10" s="92"/>
      <c r="AS10" s="1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27"/>
      <c r="C11" s="30"/>
      <c r="D11" s="2"/>
      <c r="E11" s="27"/>
      <c r="F11" s="27"/>
      <c r="G11" s="27"/>
      <c r="H11" s="29"/>
      <c r="I11" s="27"/>
      <c r="J11" s="43"/>
      <c r="K11" s="26"/>
      <c r="L11" s="90"/>
      <c r="M11" s="16"/>
      <c r="N11" s="16"/>
      <c r="O11" s="16"/>
      <c r="P11" s="21"/>
      <c r="Q11" s="27"/>
      <c r="R11" s="27"/>
      <c r="S11" s="29"/>
      <c r="T11" s="27"/>
      <c r="U11" s="27"/>
      <c r="V11" s="91"/>
      <c r="W11" s="26"/>
      <c r="X11" s="27">
        <v>2015</v>
      </c>
      <c r="Y11" s="27" t="s">
        <v>44</v>
      </c>
      <c r="Z11" s="2" t="s">
        <v>35</v>
      </c>
      <c r="AA11" s="27">
        <v>9</v>
      </c>
      <c r="AB11" s="27">
        <v>0</v>
      </c>
      <c r="AC11" s="27">
        <v>1</v>
      </c>
      <c r="AD11" s="27">
        <v>17</v>
      </c>
      <c r="AE11" s="27">
        <v>44</v>
      </c>
      <c r="AF11" s="31">
        <v>0.6875</v>
      </c>
      <c r="AG11" s="113">
        <v>64</v>
      </c>
      <c r="AH11" s="16"/>
      <c r="AI11" s="16"/>
      <c r="AJ11" s="16"/>
      <c r="AK11" s="16"/>
      <c r="AL11" s="21"/>
      <c r="AM11" s="27"/>
      <c r="AN11" s="27"/>
      <c r="AO11" s="27"/>
      <c r="AP11" s="27"/>
      <c r="AQ11" s="27"/>
      <c r="AR11" s="92"/>
      <c r="AS11" s="1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27"/>
      <c r="C12" s="30"/>
      <c r="D12" s="2"/>
      <c r="E12" s="27"/>
      <c r="F12" s="27"/>
      <c r="G12" s="27"/>
      <c r="H12" s="29"/>
      <c r="I12" s="27"/>
      <c r="J12" s="43"/>
      <c r="K12" s="26"/>
      <c r="L12" s="90"/>
      <c r="M12" s="16"/>
      <c r="N12" s="16"/>
      <c r="O12" s="16"/>
      <c r="P12" s="21"/>
      <c r="Q12" s="27"/>
      <c r="R12" s="27"/>
      <c r="S12" s="29"/>
      <c r="T12" s="27"/>
      <c r="U12" s="27"/>
      <c r="V12" s="91"/>
      <c r="W12" s="26"/>
      <c r="X12" s="27"/>
      <c r="Y12" s="27"/>
      <c r="Z12" s="2"/>
      <c r="AA12" s="27"/>
      <c r="AB12" s="27"/>
      <c r="AC12" s="27"/>
      <c r="AD12" s="27"/>
      <c r="AE12" s="27"/>
      <c r="AF12" s="31"/>
      <c r="AG12" s="113"/>
      <c r="AH12" s="16"/>
      <c r="AI12" s="16"/>
      <c r="AJ12" s="16"/>
      <c r="AK12" s="16"/>
      <c r="AL12" s="21"/>
      <c r="AM12" s="27"/>
      <c r="AN12" s="27"/>
      <c r="AO12" s="27"/>
      <c r="AP12" s="27"/>
      <c r="AQ12" s="27"/>
      <c r="AR12" s="92"/>
      <c r="AS12" s="1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27"/>
      <c r="C13" s="30"/>
      <c r="D13" s="2"/>
      <c r="E13" s="27"/>
      <c r="F13" s="27"/>
      <c r="G13" s="27"/>
      <c r="H13" s="29"/>
      <c r="I13" s="27"/>
      <c r="J13" s="43"/>
      <c r="K13" s="26"/>
      <c r="L13" s="90"/>
      <c r="M13" s="16"/>
      <c r="N13" s="16"/>
      <c r="O13" s="16"/>
      <c r="P13" s="21"/>
      <c r="Q13" s="27"/>
      <c r="R13" s="27"/>
      <c r="S13" s="29"/>
      <c r="T13" s="27"/>
      <c r="U13" s="27"/>
      <c r="V13" s="91"/>
      <c r="W13" s="26"/>
      <c r="X13" s="27">
        <v>2018</v>
      </c>
      <c r="Y13" s="27" t="s">
        <v>73</v>
      </c>
      <c r="Z13" s="2" t="s">
        <v>71</v>
      </c>
      <c r="AA13" s="27">
        <v>9</v>
      </c>
      <c r="AB13" s="27">
        <v>0</v>
      </c>
      <c r="AC13" s="27">
        <v>0</v>
      </c>
      <c r="AD13" s="27">
        <v>8</v>
      </c>
      <c r="AE13" s="27">
        <v>39</v>
      </c>
      <c r="AF13" s="31">
        <v>0.63929999999999998</v>
      </c>
      <c r="AG13" s="113">
        <f>PRODUCT(AE13/AF13)</f>
        <v>61.004223369310182</v>
      </c>
      <c r="AH13" s="16"/>
      <c r="AI13" s="16"/>
      <c r="AJ13" s="16"/>
      <c r="AK13" s="16"/>
      <c r="AL13" s="21"/>
      <c r="AM13" s="2"/>
      <c r="AN13" s="2"/>
      <c r="AO13" s="2"/>
      <c r="AP13" s="2"/>
      <c r="AQ13" s="2"/>
      <c r="AR13" s="41"/>
      <c r="AS13" s="1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27"/>
      <c r="C14" s="30"/>
      <c r="D14" s="2"/>
      <c r="E14" s="27"/>
      <c r="F14" s="27"/>
      <c r="G14" s="27"/>
      <c r="H14" s="29"/>
      <c r="I14" s="27"/>
      <c r="J14" s="43"/>
      <c r="K14" s="26"/>
      <c r="L14" s="90"/>
      <c r="M14" s="16"/>
      <c r="N14" s="16"/>
      <c r="O14" s="16"/>
      <c r="P14" s="21"/>
      <c r="Q14" s="27"/>
      <c r="R14" s="27"/>
      <c r="S14" s="29"/>
      <c r="T14" s="27"/>
      <c r="U14" s="27"/>
      <c r="V14" s="91"/>
      <c r="W14" s="26"/>
      <c r="X14" s="27">
        <v>2019</v>
      </c>
      <c r="Y14" s="27" t="s">
        <v>75</v>
      </c>
      <c r="Z14" s="2" t="s">
        <v>71</v>
      </c>
      <c r="AA14" s="27">
        <v>11</v>
      </c>
      <c r="AB14" s="27">
        <v>1</v>
      </c>
      <c r="AC14" s="27">
        <v>1</v>
      </c>
      <c r="AD14" s="27">
        <v>21</v>
      </c>
      <c r="AE14" s="27">
        <v>48</v>
      </c>
      <c r="AF14" s="31">
        <v>0.72719999999999996</v>
      </c>
      <c r="AG14" s="26">
        <v>66</v>
      </c>
      <c r="AH14" s="90"/>
      <c r="AI14" s="16"/>
      <c r="AJ14" s="16"/>
      <c r="AK14" s="16"/>
      <c r="AM14" s="27">
        <v>2</v>
      </c>
      <c r="AN14" s="27">
        <v>0</v>
      </c>
      <c r="AO14" s="29">
        <v>0</v>
      </c>
      <c r="AP14" s="27">
        <v>0</v>
      </c>
      <c r="AQ14" s="27">
        <v>5</v>
      </c>
      <c r="AR14" s="92">
        <v>0.625</v>
      </c>
      <c r="AS14" s="26">
        <v>8</v>
      </c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27"/>
      <c r="C15" s="30"/>
      <c r="D15" s="2"/>
      <c r="E15" s="27"/>
      <c r="F15" s="27"/>
      <c r="G15" s="27"/>
      <c r="H15" s="29"/>
      <c r="I15" s="27"/>
      <c r="J15" s="43"/>
      <c r="K15" s="26"/>
      <c r="L15" s="90"/>
      <c r="M15" s="16"/>
      <c r="N15" s="16"/>
      <c r="O15" s="16"/>
      <c r="P15" s="21"/>
      <c r="Q15" s="27"/>
      <c r="R15" s="27"/>
      <c r="S15" s="29"/>
      <c r="T15" s="27"/>
      <c r="U15" s="27"/>
      <c r="V15" s="91"/>
      <c r="W15" s="26"/>
      <c r="X15" s="27">
        <v>2020</v>
      </c>
      <c r="Y15" s="27" t="s">
        <v>72</v>
      </c>
      <c r="Z15" s="2" t="s">
        <v>71</v>
      </c>
      <c r="AA15" s="27">
        <v>8</v>
      </c>
      <c r="AB15" s="27">
        <v>0</v>
      </c>
      <c r="AC15" s="27">
        <v>0</v>
      </c>
      <c r="AD15" s="27">
        <v>17</v>
      </c>
      <c r="AE15" s="27">
        <v>28</v>
      </c>
      <c r="AF15" s="43">
        <v>0.65110000000000001</v>
      </c>
      <c r="AG15" s="26">
        <v>43</v>
      </c>
      <c r="AH15" s="90"/>
      <c r="AI15" s="16" t="s">
        <v>73</v>
      </c>
      <c r="AJ15" s="16"/>
      <c r="AK15" s="16"/>
      <c r="AL15" s="136"/>
      <c r="AM15" s="27">
        <v>2</v>
      </c>
      <c r="AN15" s="27">
        <v>0</v>
      </c>
      <c r="AO15" s="29">
        <v>0</v>
      </c>
      <c r="AP15" s="27">
        <v>2</v>
      </c>
      <c r="AQ15" s="27">
        <v>5</v>
      </c>
      <c r="AR15" s="92">
        <v>0.625</v>
      </c>
      <c r="AS15" s="26">
        <v>8</v>
      </c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93" t="s">
        <v>66</v>
      </c>
      <c r="C16" s="94"/>
      <c r="D16" s="81"/>
      <c r="E16" s="95">
        <f>SUM(E4:E15)</f>
        <v>21</v>
      </c>
      <c r="F16" s="95">
        <f>SUM(F4:F15)</f>
        <v>0</v>
      </c>
      <c r="G16" s="95">
        <f>SUM(G4:G15)</f>
        <v>1</v>
      </c>
      <c r="H16" s="95">
        <f>SUM(H4:H15)</f>
        <v>10</v>
      </c>
      <c r="I16" s="95">
        <f>SUM(I4:I15)</f>
        <v>46</v>
      </c>
      <c r="J16" s="96">
        <f>PRODUCT(I16/K16)</f>
        <v>0.46</v>
      </c>
      <c r="K16" s="85">
        <f>SUM(K4:K15)</f>
        <v>100</v>
      </c>
      <c r="L16" s="20"/>
      <c r="M16" s="18"/>
      <c r="N16" s="97"/>
      <c r="O16" s="98"/>
      <c r="P16" s="21"/>
      <c r="Q16" s="95">
        <f>SUM(Q4:Q15)</f>
        <v>0</v>
      </c>
      <c r="R16" s="95">
        <f>SUM(R4:R15)</f>
        <v>0</v>
      </c>
      <c r="S16" s="95">
        <f>SUM(S4:S15)</f>
        <v>0</v>
      </c>
      <c r="T16" s="95">
        <f>SUM(T4:T15)</f>
        <v>0</v>
      </c>
      <c r="U16" s="95">
        <f>SUM(U4:U15)</f>
        <v>0</v>
      </c>
      <c r="V16" s="32">
        <v>0</v>
      </c>
      <c r="W16" s="85">
        <f>SUM(W4:W15)</f>
        <v>0</v>
      </c>
      <c r="X16" s="14" t="s">
        <v>66</v>
      </c>
      <c r="Y16" s="15"/>
      <c r="Z16" s="13"/>
      <c r="AA16" s="95">
        <f>SUM(AA4:AA15)</f>
        <v>109</v>
      </c>
      <c r="AB16" s="95">
        <f>SUM(AB4:AB15)</f>
        <v>4</v>
      </c>
      <c r="AC16" s="95">
        <f>SUM(AC4:AC15)</f>
        <v>11</v>
      </c>
      <c r="AD16" s="95">
        <f>SUM(AD4:AD15)</f>
        <v>158</v>
      </c>
      <c r="AE16" s="95">
        <f>SUM(AE4:AE15)</f>
        <v>396</v>
      </c>
      <c r="AF16" s="96">
        <f>PRODUCT(AE16/AG16)</f>
        <v>0.65024179604064758</v>
      </c>
      <c r="AG16" s="85">
        <f>SUM(AG4:AG15)</f>
        <v>609.00422336931024</v>
      </c>
      <c r="AH16" s="20"/>
      <c r="AI16" s="18"/>
      <c r="AJ16" s="97"/>
      <c r="AK16" s="98"/>
      <c r="AL16" s="21"/>
      <c r="AM16" s="95">
        <f>SUM(AM4:AM15)</f>
        <v>9</v>
      </c>
      <c r="AN16" s="95">
        <f>SUM(AN4:AN15)</f>
        <v>0</v>
      </c>
      <c r="AO16" s="95">
        <f>SUM(AO4:AO15)</f>
        <v>1</v>
      </c>
      <c r="AP16" s="95">
        <f>SUM(AP4:AP15)</f>
        <v>9</v>
      </c>
      <c r="AQ16" s="95">
        <f>SUM(AQ4:AQ15)</f>
        <v>32</v>
      </c>
      <c r="AR16" s="96">
        <f>PRODUCT(AQ16/AS16)</f>
        <v>0.65306122448979587</v>
      </c>
      <c r="AS16" s="89">
        <f>SUM(AS4:AS15)</f>
        <v>49</v>
      </c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5"/>
      <c r="K17" s="26"/>
      <c r="L17" s="21"/>
      <c r="M17" s="21"/>
      <c r="N17" s="21"/>
      <c r="O17" s="21"/>
      <c r="P17" s="34"/>
      <c r="Q17" s="34"/>
      <c r="R17" s="37"/>
      <c r="S17" s="34"/>
      <c r="T17" s="34"/>
      <c r="U17" s="21"/>
      <c r="V17" s="21"/>
      <c r="W17" s="26"/>
      <c r="X17" s="34"/>
      <c r="Y17" s="34"/>
      <c r="Z17" s="34"/>
      <c r="AA17" s="34"/>
      <c r="AB17" s="34"/>
      <c r="AC17" s="34"/>
      <c r="AD17" s="34"/>
      <c r="AE17" s="34"/>
      <c r="AF17" s="35"/>
      <c r="AG17" s="26"/>
      <c r="AH17" s="21"/>
      <c r="AI17" s="21"/>
      <c r="AJ17" s="21"/>
      <c r="AK17" s="21"/>
      <c r="AL17" s="34"/>
      <c r="AM17" s="34"/>
      <c r="AN17" s="37"/>
      <c r="AO17" s="34"/>
      <c r="AP17" s="34"/>
      <c r="AQ17" s="21"/>
      <c r="AR17" s="21"/>
      <c r="AS17" s="26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x14ac:dyDescent="0.25">
      <c r="A18" s="34"/>
      <c r="B18" s="99" t="s">
        <v>67</v>
      </c>
      <c r="C18" s="100"/>
      <c r="D18" s="101"/>
      <c r="E18" s="13" t="s">
        <v>3</v>
      </c>
      <c r="F18" s="16" t="s">
        <v>8</v>
      </c>
      <c r="G18" s="13" t="s">
        <v>5</v>
      </c>
      <c r="H18" s="16" t="s">
        <v>6</v>
      </c>
      <c r="I18" s="16" t="s">
        <v>17</v>
      </c>
      <c r="J18" s="16" t="s">
        <v>22</v>
      </c>
      <c r="K18" s="21"/>
      <c r="L18" s="16" t="s">
        <v>27</v>
      </c>
      <c r="M18" s="16" t="s">
        <v>28</v>
      </c>
      <c r="N18" s="16" t="s">
        <v>68</v>
      </c>
      <c r="O18" s="16" t="s">
        <v>69</v>
      </c>
      <c r="Q18" s="37"/>
      <c r="R18" s="37" t="s">
        <v>39</v>
      </c>
      <c r="S18" s="37"/>
      <c r="T18" s="34" t="s">
        <v>40</v>
      </c>
      <c r="U18" s="21"/>
      <c r="V18" s="26"/>
      <c r="W18" s="26"/>
      <c r="X18" s="102"/>
      <c r="Y18" s="102"/>
      <c r="Z18" s="102"/>
      <c r="AA18" s="102"/>
      <c r="AB18" s="102"/>
      <c r="AC18" s="37"/>
      <c r="AD18" s="37"/>
      <c r="AE18" s="37"/>
      <c r="AF18" s="34"/>
      <c r="AG18" s="34"/>
      <c r="AH18" s="34"/>
      <c r="AI18" s="34"/>
      <c r="AJ18" s="34"/>
      <c r="AK18" s="34"/>
      <c r="AM18" s="26"/>
      <c r="AN18" s="102"/>
      <c r="AO18" s="102"/>
      <c r="AP18" s="102"/>
      <c r="AQ18" s="102"/>
      <c r="AR18" s="102"/>
      <c r="AS18" s="102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x14ac:dyDescent="0.25">
      <c r="A19" s="34"/>
      <c r="B19" s="39" t="s">
        <v>12</v>
      </c>
      <c r="C19" s="10"/>
      <c r="D19" s="41"/>
      <c r="E19" s="103">
        <v>15</v>
      </c>
      <c r="F19" s="103">
        <v>0</v>
      </c>
      <c r="G19" s="103">
        <v>0</v>
      </c>
      <c r="H19" s="103">
        <v>4</v>
      </c>
      <c r="I19" s="103">
        <v>23</v>
      </c>
      <c r="J19" s="104">
        <v>0.46</v>
      </c>
      <c r="K19" s="34">
        <f>PRODUCT(I19/J19)</f>
        <v>50</v>
      </c>
      <c r="L19" s="105">
        <f>PRODUCT((F19+G19)/E19)</f>
        <v>0</v>
      </c>
      <c r="M19" s="105">
        <f>PRODUCT(H19/E19)</f>
        <v>0.26666666666666666</v>
      </c>
      <c r="N19" s="105">
        <f>PRODUCT((F19+G19+H19)/E19)</f>
        <v>0.26666666666666666</v>
      </c>
      <c r="O19" s="105">
        <f>PRODUCT(I19/E19)</f>
        <v>1.5333333333333334</v>
      </c>
      <c r="Q19" s="37"/>
      <c r="R19" s="37"/>
      <c r="S19" s="37"/>
      <c r="T19" s="34" t="s">
        <v>70</v>
      </c>
      <c r="U19" s="34"/>
      <c r="V19" s="34"/>
      <c r="W19" s="34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4"/>
      <c r="AL19" s="34"/>
      <c r="AM19" s="34"/>
      <c r="AN19" s="37"/>
      <c r="AO19" s="37"/>
      <c r="AP19" s="37"/>
      <c r="AQ19" s="37"/>
      <c r="AR19" s="37"/>
      <c r="AS19" s="37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x14ac:dyDescent="0.25">
      <c r="A20" s="34"/>
      <c r="B20" s="106" t="s">
        <v>54</v>
      </c>
      <c r="C20" s="107"/>
      <c r="D20" s="108"/>
      <c r="E20" s="103">
        <f>PRODUCT(E16+Q16)</f>
        <v>21</v>
      </c>
      <c r="F20" s="103">
        <f>PRODUCT(F16+R16)</f>
        <v>0</v>
      </c>
      <c r="G20" s="103">
        <f>PRODUCT(G16+S16)</f>
        <v>1</v>
      </c>
      <c r="H20" s="103">
        <f>PRODUCT(H16+T16)</f>
        <v>10</v>
      </c>
      <c r="I20" s="103">
        <f>PRODUCT(I16+U16)</f>
        <v>46</v>
      </c>
      <c r="J20" s="104">
        <f>PRODUCT(I20/K20)</f>
        <v>0.46</v>
      </c>
      <c r="K20" s="34">
        <f>PRODUCT(K16+W16)</f>
        <v>100</v>
      </c>
      <c r="L20" s="105">
        <f>PRODUCT((F20+G20)/E20)</f>
        <v>4.7619047619047616E-2</v>
      </c>
      <c r="M20" s="105">
        <f>PRODUCT(H20/E20)</f>
        <v>0.47619047619047616</v>
      </c>
      <c r="N20" s="105">
        <f>PRODUCT((F20+G20+H20)/E20)</f>
        <v>0.52380952380952384</v>
      </c>
      <c r="O20" s="105">
        <f>PRODUCT(I20/E20)</f>
        <v>2.1904761904761907</v>
      </c>
      <c r="Q20" s="37"/>
      <c r="R20" s="37"/>
      <c r="S20" s="37"/>
      <c r="T20" s="34" t="s">
        <v>55</v>
      </c>
      <c r="U20" s="34"/>
      <c r="V20" s="34"/>
      <c r="W20" s="34"/>
      <c r="X20" s="34"/>
      <c r="Y20" s="34"/>
      <c r="Z20" s="34"/>
      <c r="AA20" s="34"/>
      <c r="AB20" s="34"/>
      <c r="AC20" s="37"/>
      <c r="AD20" s="37"/>
      <c r="AE20" s="37"/>
      <c r="AF20" s="37"/>
      <c r="AG20" s="37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x14ac:dyDescent="0.25">
      <c r="A21" s="34"/>
      <c r="B21" s="24" t="s">
        <v>63</v>
      </c>
      <c r="C21" s="109"/>
      <c r="D21" s="25"/>
      <c r="E21" s="103">
        <f>PRODUCT(AA16+AM16)</f>
        <v>118</v>
      </c>
      <c r="F21" s="103">
        <f>PRODUCT(AB16+AN16)</f>
        <v>4</v>
      </c>
      <c r="G21" s="103">
        <f>PRODUCT(AC16+AO16)</f>
        <v>12</v>
      </c>
      <c r="H21" s="103">
        <f>PRODUCT(AD16+AP16)</f>
        <v>167</v>
      </c>
      <c r="I21" s="103">
        <f>PRODUCT(AE16+AQ16)</f>
        <v>428</v>
      </c>
      <c r="J21" s="104">
        <f>PRODUCT(I21/K21)</f>
        <v>0.65045175213074813</v>
      </c>
      <c r="K21" s="21">
        <f>PRODUCT(AG16+AS16)</f>
        <v>658.00422336931024</v>
      </c>
      <c r="L21" s="105">
        <f>PRODUCT((F21+G21)/E21)</f>
        <v>0.13559322033898305</v>
      </c>
      <c r="M21" s="105">
        <f>PRODUCT(H21/E21)</f>
        <v>1.4152542372881356</v>
      </c>
      <c r="N21" s="105">
        <f>PRODUCT((F21+G21+H21)/E21)</f>
        <v>1.5508474576271187</v>
      </c>
      <c r="O21" s="105">
        <f>PRODUCT(I21/E21)</f>
        <v>3.6271186440677967</v>
      </c>
      <c r="Q21" s="37"/>
      <c r="R21" s="37"/>
      <c r="S21" s="34"/>
      <c r="T21" s="34"/>
      <c r="U21" s="21"/>
      <c r="V21" s="21"/>
      <c r="W21" s="34"/>
      <c r="X21" s="34"/>
      <c r="Y21" s="34"/>
      <c r="Z21" s="34"/>
      <c r="AA21" s="34"/>
      <c r="AB21" s="34"/>
      <c r="AC21" s="37"/>
      <c r="AD21" s="37"/>
      <c r="AE21" s="37"/>
      <c r="AF21" s="37"/>
      <c r="AG21" s="37"/>
      <c r="AH21" s="37"/>
      <c r="AI21" s="37"/>
      <c r="AJ21" s="37"/>
      <c r="AK21" s="34"/>
      <c r="AL21" s="21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x14ac:dyDescent="0.25">
      <c r="A22" s="34"/>
      <c r="B22" s="110" t="s">
        <v>66</v>
      </c>
      <c r="C22" s="111"/>
      <c r="D22" s="112"/>
      <c r="E22" s="103">
        <f>SUM(E19:E21)</f>
        <v>154</v>
      </c>
      <c r="F22" s="103">
        <f t="shared" ref="F22:I22" si="0">SUM(F19:F21)</f>
        <v>4</v>
      </c>
      <c r="G22" s="103">
        <f t="shared" si="0"/>
        <v>13</v>
      </c>
      <c r="H22" s="103">
        <f t="shared" si="0"/>
        <v>181</v>
      </c>
      <c r="I22" s="103">
        <f t="shared" si="0"/>
        <v>497</v>
      </c>
      <c r="J22" s="104">
        <f>PRODUCT(I22/K22)</f>
        <v>0.61509579483081345</v>
      </c>
      <c r="K22" s="34">
        <f>SUM(K19:K21)</f>
        <v>808.00422336931024</v>
      </c>
      <c r="L22" s="105">
        <f>PRODUCT((F22+G22)/E22)</f>
        <v>0.11038961038961038</v>
      </c>
      <c r="M22" s="105">
        <f>PRODUCT(H22/E22)</f>
        <v>1.1753246753246753</v>
      </c>
      <c r="N22" s="105">
        <f>PRODUCT((F22+G22+H22)/E22)</f>
        <v>1.2857142857142858</v>
      </c>
      <c r="O22" s="105">
        <f>PRODUCT(I22/E22)</f>
        <v>3.2272727272727271</v>
      </c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21"/>
      <c r="F23" s="21"/>
      <c r="G23" s="21"/>
      <c r="H23" s="21"/>
      <c r="I23" s="21"/>
      <c r="J23" s="34"/>
      <c r="K23" s="34"/>
      <c r="L23" s="21"/>
      <c r="M23" s="21"/>
      <c r="N23" s="21"/>
      <c r="O23" s="21"/>
      <c r="P23" s="34"/>
      <c r="Q23" s="34"/>
      <c r="R23" s="34"/>
      <c r="S23" s="34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37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37"/>
      <c r="AJ52" s="37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37"/>
      <c r="AJ53" s="37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37"/>
      <c r="AJ54" s="37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37"/>
      <c r="AJ55" s="37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37"/>
      <c r="AJ56" s="37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37"/>
      <c r="AJ57" s="37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37"/>
      <c r="AJ58" s="37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37"/>
      <c r="AJ59" s="37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37"/>
      <c r="AJ60" s="37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J78" s="34"/>
      <c r="K78" s="34"/>
      <c r="L78"/>
      <c r="M78"/>
      <c r="N78"/>
      <c r="O78"/>
      <c r="P78"/>
      <c r="Q78" s="34"/>
      <c r="R78" s="34"/>
      <c r="S78" s="34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J79" s="34"/>
      <c r="K79" s="34"/>
      <c r="L79"/>
      <c r="M79"/>
      <c r="N79"/>
      <c r="O79"/>
      <c r="P79"/>
      <c r="Q79" s="34"/>
      <c r="R79" s="34"/>
      <c r="S79" s="34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J80" s="34"/>
      <c r="K80" s="34"/>
      <c r="L80"/>
      <c r="M80"/>
      <c r="N80"/>
      <c r="O80"/>
      <c r="P80"/>
      <c r="Q80" s="34"/>
      <c r="R80" s="34"/>
      <c r="S80" s="34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J81" s="34"/>
      <c r="K81" s="34"/>
      <c r="L81"/>
      <c r="M81"/>
      <c r="N81"/>
      <c r="O81"/>
      <c r="P81"/>
      <c r="Q81" s="34"/>
      <c r="R81" s="34"/>
      <c r="S81" s="34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J82" s="34"/>
      <c r="K82" s="34"/>
      <c r="L82"/>
      <c r="M82"/>
      <c r="N82"/>
      <c r="O82"/>
      <c r="P82"/>
      <c r="Q82" s="34"/>
      <c r="R82" s="34"/>
      <c r="S82" s="34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J83" s="34"/>
      <c r="K83" s="34"/>
      <c r="L83"/>
      <c r="M83"/>
      <c r="N83"/>
      <c r="O83"/>
      <c r="P83"/>
      <c r="Q83" s="34"/>
      <c r="R83" s="34"/>
      <c r="S83" s="34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37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37"/>
      <c r="AJ86" s="37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37"/>
      <c r="AJ87" s="37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37"/>
      <c r="AJ88" s="37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34"/>
      <c r="R89" s="34"/>
      <c r="S89" s="34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37"/>
      <c r="AJ89" s="37"/>
      <c r="AK89" s="34"/>
      <c r="AL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34"/>
      <c r="R90" s="34"/>
      <c r="S90" s="34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37"/>
      <c r="AJ90" s="37"/>
      <c r="AK90" s="34"/>
      <c r="AL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34"/>
      <c r="R91" s="34"/>
      <c r="S91" s="34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37"/>
      <c r="AJ91" s="37"/>
      <c r="AK91" s="34"/>
      <c r="AL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34"/>
      <c r="R92" s="34"/>
      <c r="S92" s="34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37"/>
      <c r="AJ92" s="37"/>
      <c r="AK92" s="34"/>
      <c r="AL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34"/>
      <c r="R93" s="34"/>
      <c r="S93" s="34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37"/>
      <c r="AJ93" s="37"/>
      <c r="AK93" s="34"/>
      <c r="AL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34"/>
      <c r="R94" s="34"/>
      <c r="S94" s="34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37"/>
      <c r="AJ94" s="37"/>
      <c r="AK94" s="34"/>
      <c r="AL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37"/>
      <c r="AJ95" s="37"/>
      <c r="AK95" s="34"/>
      <c r="AL95" s="21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37"/>
      <c r="AJ96" s="37"/>
      <c r="AK96" s="34"/>
      <c r="AL96" s="21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37"/>
      <c r="AJ97" s="37"/>
      <c r="AK97" s="34"/>
      <c r="AL97" s="21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37"/>
      <c r="AJ98" s="37"/>
      <c r="AK98" s="34"/>
      <c r="AL98" s="21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37"/>
      <c r="AJ99" s="37"/>
      <c r="AK99" s="34"/>
      <c r="AL99" s="21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37"/>
      <c r="AJ100" s="37"/>
      <c r="AK100" s="34"/>
      <c r="AL100" s="21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37"/>
      <c r="AJ101" s="37"/>
      <c r="AK101" s="34"/>
      <c r="AL101" s="21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37"/>
      <c r="AJ102" s="37"/>
      <c r="AK102" s="34"/>
      <c r="AL102" s="21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37"/>
      <c r="AJ103" s="37"/>
      <c r="AK103" s="34"/>
      <c r="AL103" s="21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37"/>
      <c r="AJ104" s="37"/>
      <c r="AK104" s="34"/>
      <c r="AL104" s="21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37"/>
      <c r="AJ105" s="37"/>
      <c r="AK105" s="34"/>
      <c r="AL105" s="21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37"/>
      <c r="AJ106" s="37"/>
      <c r="AK106" s="34"/>
      <c r="AL106" s="21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37"/>
      <c r="AJ107" s="37"/>
      <c r="AK107" s="34"/>
      <c r="AL107" s="21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37"/>
      <c r="AJ108" s="37"/>
      <c r="AK108" s="34"/>
      <c r="AL108" s="21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37"/>
      <c r="AJ109" s="37"/>
      <c r="AK109" s="34"/>
      <c r="AL109" s="21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37"/>
      <c r="AJ110" s="37"/>
      <c r="AK110" s="34"/>
      <c r="AL110" s="21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37"/>
      <c r="AJ111" s="37"/>
      <c r="AK111" s="34"/>
      <c r="AL111" s="21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37"/>
      <c r="AJ112" s="37"/>
      <c r="AK112" s="34"/>
      <c r="AL112" s="21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37"/>
      <c r="AJ113" s="37"/>
      <c r="AK113" s="34"/>
      <c r="AL113" s="21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37"/>
      <c r="AJ114" s="37"/>
      <c r="AK114" s="34"/>
      <c r="AL114" s="21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37"/>
      <c r="AJ115" s="37"/>
      <c r="AK115" s="34"/>
      <c r="AL115" s="21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37"/>
      <c r="AJ116" s="37"/>
      <c r="AK116" s="34"/>
      <c r="AL116" s="21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37"/>
      <c r="AJ117" s="37"/>
      <c r="AK117" s="34"/>
      <c r="AL117" s="21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37"/>
      <c r="AJ118" s="37"/>
      <c r="AK118" s="34"/>
      <c r="AL118" s="21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37"/>
      <c r="AJ119" s="37"/>
      <c r="AK119" s="34"/>
      <c r="AL119" s="21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37"/>
      <c r="AJ120" s="37"/>
      <c r="AK120" s="34"/>
      <c r="AL120" s="21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37"/>
      <c r="AJ121" s="37"/>
      <c r="AK121" s="34"/>
      <c r="AL121" s="21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37"/>
      <c r="AJ122" s="37"/>
      <c r="AK122" s="34"/>
      <c r="AL122" s="21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37"/>
      <c r="AJ123" s="37"/>
      <c r="AK123" s="34"/>
      <c r="AL123" s="21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37"/>
      <c r="AJ124" s="37"/>
      <c r="AK124" s="34"/>
      <c r="AL124" s="21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37"/>
      <c r="AJ125" s="37"/>
      <c r="AK125" s="34"/>
      <c r="AL125" s="21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37"/>
      <c r="AJ126" s="37"/>
      <c r="AK126" s="34"/>
      <c r="AL126" s="21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37"/>
      <c r="AJ127" s="37"/>
      <c r="AK127" s="34"/>
      <c r="AL127" s="21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37"/>
      <c r="AJ128" s="37"/>
      <c r="AK128" s="34"/>
      <c r="AL128" s="21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37"/>
      <c r="AJ129" s="37"/>
      <c r="AK129" s="34"/>
      <c r="AL129" s="21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37"/>
      <c r="AJ130" s="37"/>
      <c r="AK130" s="34"/>
      <c r="AL130" s="21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37"/>
      <c r="AJ131" s="37"/>
      <c r="AK131" s="34"/>
      <c r="AL131" s="21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37"/>
      <c r="AJ132" s="37"/>
      <c r="AK132" s="34"/>
      <c r="AL132" s="21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37"/>
      <c r="AJ133" s="37"/>
      <c r="AK133" s="34"/>
      <c r="AL133" s="21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37"/>
      <c r="AJ134" s="37"/>
      <c r="AK134" s="34"/>
      <c r="AL134" s="21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37"/>
      <c r="AJ135" s="37"/>
      <c r="AK135" s="34"/>
      <c r="AL135" s="21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37"/>
      <c r="AJ136" s="37"/>
      <c r="AK136" s="34"/>
      <c r="AL136" s="21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37"/>
      <c r="AJ137" s="37"/>
      <c r="AK137" s="34"/>
      <c r="AL137" s="21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37"/>
      <c r="AJ138" s="37"/>
      <c r="AK138" s="34"/>
      <c r="AL138" s="21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37"/>
      <c r="AJ139" s="37"/>
      <c r="AK139" s="34"/>
      <c r="AL139" s="21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37"/>
      <c r="AJ140" s="37"/>
      <c r="AK140" s="34"/>
      <c r="AL140" s="21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37"/>
      <c r="AJ141" s="37"/>
      <c r="AK141" s="34"/>
      <c r="AL141" s="21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37"/>
      <c r="AJ142" s="37"/>
      <c r="AK142" s="34"/>
      <c r="AL142" s="21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37"/>
      <c r="AJ143" s="37"/>
      <c r="AK143" s="34"/>
      <c r="AL143" s="21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37"/>
      <c r="AJ144" s="37"/>
      <c r="AK144" s="34"/>
      <c r="AL144" s="21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37"/>
      <c r="AJ145" s="37"/>
      <c r="AK145" s="34"/>
      <c r="AL145" s="21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37"/>
      <c r="AJ146" s="37"/>
      <c r="AK146" s="34"/>
      <c r="AL146" s="21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37"/>
      <c r="AJ147" s="37"/>
      <c r="AK147" s="34"/>
      <c r="AL147" s="21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37"/>
      <c r="AJ148" s="37"/>
      <c r="AK148" s="34"/>
      <c r="AL148" s="21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37"/>
      <c r="AJ149" s="37"/>
      <c r="AK149" s="34"/>
      <c r="AL149" s="21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37"/>
      <c r="AJ150" s="37"/>
      <c r="AK150" s="34"/>
      <c r="AL150" s="21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37"/>
      <c r="AJ151" s="37"/>
      <c r="AK151" s="34"/>
      <c r="AL151" s="21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37"/>
      <c r="AJ152" s="37"/>
      <c r="AK152" s="34"/>
      <c r="AL152" s="21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37"/>
      <c r="AJ153" s="37"/>
      <c r="AK153" s="34"/>
      <c r="AL153" s="21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37"/>
      <c r="AJ154" s="37"/>
      <c r="AK154" s="34"/>
      <c r="AL154" s="21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37"/>
      <c r="AJ155" s="37"/>
      <c r="AK155" s="34"/>
      <c r="AL155" s="21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37"/>
      <c r="AJ156" s="37"/>
      <c r="AK156" s="34"/>
      <c r="AL156" s="21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37"/>
      <c r="AJ157" s="37"/>
      <c r="AK157" s="34"/>
      <c r="AL157" s="21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37"/>
      <c r="AJ158" s="37"/>
      <c r="AK158" s="34"/>
      <c r="AL158" s="21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37"/>
      <c r="AJ159" s="37"/>
      <c r="AK159" s="34"/>
      <c r="AL159" s="21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37"/>
      <c r="AJ160" s="37"/>
      <c r="AK160" s="34"/>
      <c r="AL160" s="21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37"/>
      <c r="AJ161" s="37"/>
      <c r="AK161" s="34"/>
      <c r="AL161" s="21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37"/>
      <c r="AJ162" s="37"/>
      <c r="AK162" s="34"/>
      <c r="AL162" s="21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37"/>
      <c r="AJ163" s="37"/>
      <c r="AK163" s="34"/>
      <c r="AL163" s="21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37"/>
      <c r="AJ164" s="37"/>
      <c r="AK164" s="34"/>
      <c r="AL164" s="21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37"/>
      <c r="AJ165" s="37"/>
      <c r="AK165" s="34"/>
      <c r="AL165" s="21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37"/>
      <c r="AJ166" s="37"/>
      <c r="AK166" s="34"/>
      <c r="AL166" s="21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37"/>
      <c r="AJ167" s="37"/>
      <c r="AK167" s="34"/>
      <c r="AL167" s="21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37"/>
      <c r="AJ168" s="37"/>
      <c r="AK168" s="34"/>
      <c r="AL168" s="21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37"/>
      <c r="AJ169" s="37"/>
      <c r="AK169" s="34"/>
      <c r="AL169" s="21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37"/>
      <c r="AJ170" s="37"/>
      <c r="AK170" s="34"/>
      <c r="AL170" s="21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37"/>
      <c r="AJ171" s="37"/>
      <c r="AK171" s="34"/>
      <c r="AL171" s="21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37"/>
      <c r="AJ172" s="37"/>
      <c r="AK172" s="34"/>
      <c r="AL172" s="21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37"/>
      <c r="AJ173" s="37"/>
      <c r="AK173" s="34"/>
      <c r="AL173" s="21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A174" s="34"/>
      <c r="B174" s="34"/>
      <c r="C174" s="34"/>
      <c r="D174" s="34"/>
      <c r="L174"/>
      <c r="M174"/>
      <c r="N174"/>
      <c r="O174"/>
      <c r="P174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37"/>
      <c r="AJ174" s="37"/>
      <c r="AK174" s="34"/>
      <c r="AL174" s="21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A175" s="34"/>
      <c r="B175" s="34"/>
      <c r="C175" s="34"/>
      <c r="D175" s="34"/>
      <c r="L175"/>
      <c r="M175"/>
      <c r="N175"/>
      <c r="O175"/>
      <c r="P175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37"/>
      <c r="AJ175" s="37"/>
      <c r="AK175" s="34"/>
      <c r="AL175" s="21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</row>
    <row r="176" spans="1:57" ht="14.25" x14ac:dyDescent="0.2">
      <c r="A176" s="34"/>
      <c r="B176" s="34"/>
      <c r="C176" s="34"/>
      <c r="D176" s="34"/>
      <c r="L176"/>
      <c r="M176"/>
      <c r="N176"/>
      <c r="O176"/>
      <c r="P176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37"/>
      <c r="AJ176" s="37"/>
      <c r="AK176" s="34"/>
      <c r="AL176" s="21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</row>
    <row r="177" spans="1:57" ht="14.25" x14ac:dyDescent="0.2">
      <c r="A177" s="34"/>
      <c r="B177" s="34"/>
      <c r="C177" s="34"/>
      <c r="D177" s="34"/>
      <c r="L177"/>
      <c r="M177"/>
      <c r="N177"/>
      <c r="O177"/>
      <c r="P177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37"/>
      <c r="AJ177" s="37"/>
      <c r="AK177" s="34"/>
      <c r="AL177" s="21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</row>
    <row r="178" spans="1:57" ht="14.25" x14ac:dyDescent="0.2">
      <c r="A178" s="34"/>
      <c r="B178" s="34"/>
      <c r="C178" s="34"/>
      <c r="D178" s="34"/>
      <c r="L178"/>
      <c r="M178"/>
      <c r="N178"/>
      <c r="O178"/>
      <c r="P178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37"/>
      <c r="AJ178" s="37"/>
      <c r="AK178" s="34"/>
      <c r="AL178" s="21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</row>
    <row r="179" spans="1:57" ht="14.25" x14ac:dyDescent="0.2">
      <c r="A179" s="34"/>
      <c r="B179" s="34"/>
      <c r="C179" s="34"/>
      <c r="D179" s="34"/>
      <c r="L179"/>
      <c r="M179"/>
      <c r="N179"/>
      <c r="O179"/>
      <c r="P179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37"/>
      <c r="AJ179" s="37"/>
      <c r="AK179" s="34"/>
      <c r="AL179" s="21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</row>
    <row r="180" spans="1:57" ht="14.25" x14ac:dyDescent="0.2">
      <c r="L180"/>
      <c r="M180"/>
      <c r="N180"/>
      <c r="O180"/>
      <c r="P180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37"/>
      <c r="AJ180" s="37"/>
      <c r="AK180" s="34"/>
      <c r="AL180" s="21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37"/>
      <c r="AJ181" s="37"/>
      <c r="AK181" s="34"/>
      <c r="AL181" s="21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37"/>
      <c r="AJ182" s="37"/>
      <c r="AK182" s="34"/>
      <c r="AL182" s="21"/>
    </row>
    <row r="183" spans="1:57" ht="14.25" x14ac:dyDescent="0.2">
      <c r="L183"/>
      <c r="M183"/>
      <c r="N183"/>
      <c r="O183"/>
      <c r="P183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37"/>
      <c r="AJ183" s="37"/>
      <c r="AK183" s="34"/>
      <c r="AL183" s="21"/>
    </row>
    <row r="184" spans="1:57" ht="14.25" x14ac:dyDescent="0.2">
      <c r="L184" s="21"/>
      <c r="M184" s="21"/>
      <c r="N184" s="21"/>
      <c r="O184" s="21"/>
      <c r="P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37"/>
      <c r="AJ184" s="37"/>
      <c r="AK184" s="34"/>
      <c r="AL184" s="21"/>
    </row>
    <row r="185" spans="1:57" ht="14.25" x14ac:dyDescent="0.2">
      <c r="L185" s="21"/>
      <c r="M185" s="21"/>
      <c r="N185" s="21"/>
      <c r="O185" s="21"/>
      <c r="P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37"/>
      <c r="AJ185" s="37"/>
      <c r="AK185" s="34"/>
      <c r="AL185" s="21"/>
    </row>
    <row r="186" spans="1:57" ht="14.25" x14ac:dyDescent="0.2">
      <c r="L186" s="21"/>
      <c r="M186" s="21"/>
      <c r="N186" s="21"/>
      <c r="O186" s="21"/>
      <c r="P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37"/>
      <c r="AJ186" s="37"/>
      <c r="AK186" s="34"/>
      <c r="AL186" s="21"/>
    </row>
    <row r="187" spans="1:57" ht="14.25" x14ac:dyDescent="0.2">
      <c r="L187" s="21"/>
      <c r="M187" s="21"/>
      <c r="N187" s="21"/>
      <c r="O187" s="21"/>
      <c r="P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37"/>
      <c r="AJ187" s="37"/>
      <c r="AK187" s="21"/>
      <c r="AL187" s="21"/>
    </row>
    <row r="188" spans="1:57" x14ac:dyDescent="0.25">
      <c r="R188" s="26"/>
      <c r="S188" s="26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37"/>
      <c r="AJ188" s="37"/>
    </row>
    <row r="189" spans="1:57" x14ac:dyDescent="0.25">
      <c r="R189" s="26"/>
      <c r="S189" s="26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37"/>
      <c r="AJ189" s="37"/>
    </row>
    <row r="190" spans="1:57" x14ac:dyDescent="0.25">
      <c r="R190" s="26"/>
      <c r="S190" s="26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37"/>
      <c r="AJ190" s="37"/>
    </row>
    <row r="191" spans="1:57" x14ac:dyDescent="0.25">
      <c r="L191"/>
      <c r="M191"/>
      <c r="N191"/>
      <c r="O191"/>
      <c r="P191"/>
      <c r="R191" s="26"/>
      <c r="S191" s="26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37"/>
      <c r="AJ191" s="37"/>
      <c r="AK191"/>
      <c r="AL191"/>
    </row>
    <row r="192" spans="1:57" x14ac:dyDescent="0.25">
      <c r="L192"/>
      <c r="M192"/>
      <c r="N192"/>
      <c r="O192"/>
      <c r="P192"/>
      <c r="R192" s="26"/>
      <c r="S192" s="26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x14ac:dyDescent="0.25">
      <c r="L209"/>
      <c r="M209"/>
      <c r="N209"/>
      <c r="O209"/>
      <c r="P209"/>
      <c r="R209" s="26"/>
      <c r="S209" s="26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x14ac:dyDescent="0.25">
      <c r="L210"/>
      <c r="M210"/>
      <c r="N210"/>
      <c r="O210"/>
      <c r="P210"/>
      <c r="R210" s="26"/>
      <c r="S210" s="26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x14ac:dyDescent="0.25">
      <c r="L211"/>
      <c r="M211"/>
      <c r="N211"/>
      <c r="O211"/>
      <c r="P211"/>
      <c r="R211" s="26"/>
      <c r="S211" s="26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  <row r="212" spans="12:38" x14ac:dyDescent="0.25">
      <c r="L212"/>
      <c r="M212"/>
      <c r="N212"/>
      <c r="O212"/>
      <c r="P212"/>
      <c r="R212" s="26"/>
      <c r="S212" s="26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/>
      <c r="AL212"/>
    </row>
    <row r="213" spans="12:38" x14ac:dyDescent="0.25">
      <c r="L213"/>
      <c r="M213"/>
      <c r="N213"/>
      <c r="O213"/>
      <c r="P213"/>
      <c r="R213" s="26"/>
      <c r="S213" s="26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/>
      <c r="AL213"/>
    </row>
    <row r="214" spans="12:38" x14ac:dyDescent="0.25">
      <c r="L214"/>
      <c r="M214"/>
      <c r="N214"/>
      <c r="O214"/>
      <c r="P214"/>
      <c r="R214" s="26"/>
      <c r="S214" s="26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/>
      <c r="AL214"/>
    </row>
    <row r="215" spans="12:38" x14ac:dyDescent="0.25">
      <c r="L215"/>
      <c r="M215"/>
      <c r="N215"/>
      <c r="O215"/>
      <c r="P215"/>
      <c r="R215" s="26"/>
      <c r="S215" s="26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/>
      <c r="AL215"/>
    </row>
    <row r="216" spans="12:38" ht="14.25" x14ac:dyDescent="0.2">
      <c r="L216"/>
      <c r="M216"/>
      <c r="N216"/>
      <c r="O216"/>
      <c r="P216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/>
      <c r="AL216"/>
    </row>
    <row r="217" spans="12:38" ht="14.25" x14ac:dyDescent="0.2">
      <c r="L217"/>
      <c r="M217"/>
      <c r="N217"/>
      <c r="O217"/>
      <c r="P21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/>
      <c r="AL217"/>
    </row>
    <row r="218" spans="12:38" ht="14.25" x14ac:dyDescent="0.2">
      <c r="L218"/>
      <c r="M218"/>
      <c r="N218"/>
      <c r="O218"/>
      <c r="P218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/>
      <c r="AL218"/>
    </row>
    <row r="219" spans="12:38" ht="14.25" x14ac:dyDescent="0.2">
      <c r="L219"/>
      <c r="M219"/>
      <c r="N219"/>
      <c r="O219"/>
      <c r="P219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/>
      <c r="AL219"/>
    </row>
  </sheetData>
  <sortState ref="X14:AS15">
    <sortCondition ref="X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2020-09-06T12:28:02Z</dcterms:modified>
</cp:coreProperties>
</file>