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  <sheet name="Arvo-ottelut" sheetId="2" r:id="rId2"/>
  </sheets>
  <definedNames>
    <definedName name="_xlnm.Print_Area" localSheetId="0">'MYP, MSS'!$B$1:$AB$31</definedName>
  </definedNames>
  <calcPr calcId="145621"/>
</workbook>
</file>

<file path=xl/calcChain.xml><?xml version="1.0" encoding="utf-8"?>
<calcChain xmlns="http://schemas.openxmlformats.org/spreadsheetml/2006/main">
  <c r="W17" i="1" l="1"/>
  <c r="V17" i="1" l="1"/>
  <c r="AS17" i="1"/>
  <c r="AQ17" i="1"/>
  <c r="AP17" i="1"/>
  <c r="AO17" i="1"/>
  <c r="AN17" i="1"/>
  <c r="AM17" i="1"/>
  <c r="AG17" i="1"/>
  <c r="K22" i="1" s="1"/>
  <c r="AE17" i="1"/>
  <c r="I22" i="1" s="1"/>
  <c r="AD17" i="1"/>
  <c r="AC17" i="1"/>
  <c r="G22" i="1" s="1"/>
  <c r="AB17" i="1"/>
  <c r="AA17" i="1"/>
  <c r="E22" i="1" s="1"/>
  <c r="U17" i="1"/>
  <c r="T17" i="1"/>
  <c r="S17" i="1"/>
  <c r="R17" i="1"/>
  <c r="Q17" i="1"/>
  <c r="K17" i="1"/>
  <c r="K21" i="1" s="1"/>
  <c r="I17" i="1"/>
  <c r="H17" i="1"/>
  <c r="H21" i="1" s="1"/>
  <c r="M21" i="1" s="1"/>
  <c r="G17" i="1"/>
  <c r="G21" i="1" s="1"/>
  <c r="G23" i="1" s="1"/>
  <c r="F17" i="1"/>
  <c r="F21" i="1" s="1"/>
  <c r="E17" i="1"/>
  <c r="E21" i="1" s="1"/>
  <c r="N21" i="1" l="1"/>
  <c r="L21" i="1"/>
  <c r="E23" i="1"/>
  <c r="I21" i="1"/>
  <c r="J17" i="1"/>
  <c r="K23" i="1"/>
  <c r="J21" i="1"/>
  <c r="F22" i="1"/>
  <c r="F23" i="1" s="1"/>
  <c r="H22" i="1"/>
  <c r="O22" i="1"/>
  <c r="J22" i="1"/>
  <c r="N22" i="1"/>
  <c r="M22" i="1"/>
  <c r="H23" i="1"/>
  <c r="AF17" i="1"/>
  <c r="M23" i="1" l="1"/>
  <c r="I23" i="1"/>
  <c r="O21" i="1"/>
  <c r="L22" i="1"/>
  <c r="L23" i="1"/>
  <c r="N23" i="1"/>
  <c r="J23" i="1" l="1"/>
  <c r="O23" i="1"/>
</calcChain>
</file>

<file path=xl/sharedStrings.xml><?xml version="1.0" encoding="utf-8"?>
<sst xmlns="http://schemas.openxmlformats.org/spreadsheetml/2006/main" count="128" uniqueCount="63">
  <si>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</si>
  <si>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</si>
  <si>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</si>
  <si>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</si>
  <si>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</si>
  <si>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</si>
  <si>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</si>
  <si>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</si>
  <si>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</si>
  <si>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</si>
  <si>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</si>
  <si>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</si>
  <si>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</si>
  <si>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</si>
  <si>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</si>
  <si>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6.</t>
  </si>
  <si>
    <t>UPV</t>
  </si>
  <si>
    <t>11.</t>
  </si>
  <si>
    <t>UPV = Ulvilan Pesä-Veikot  (1957),  kasvattajaseura</t>
  </si>
  <si>
    <t>5.</t>
  </si>
  <si>
    <t>YKKÖSPESIS</t>
  </si>
  <si>
    <t>UPV  2</t>
  </si>
  <si>
    <t>poikien superpesis</t>
  </si>
  <si>
    <t>Erno Kulmala</t>
  </si>
  <si>
    <t>21.8.1991   Ulvila</t>
  </si>
  <si>
    <t>3.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</si>
  <si>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</si>
  <si>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</si>
  <si>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</si>
  <si>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</si>
  <si>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</si>
  <si>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</si>
  <si>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</si>
  <si>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</si>
  <si>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</si>
  <si>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</si>
  <si>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</si>
  <si>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</si>
  <si>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</si>
  <si>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</si>
  <si>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</si>
  <si>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</si>
  <si>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</si>
  <si>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Länsi</t>
  </si>
  <si>
    <t>Antti Yli-Saunamäki</t>
  </si>
  <si>
    <t>jok</t>
  </si>
  <si>
    <t>10.</t>
  </si>
  <si>
    <t>2/6</t>
  </si>
  <si>
    <t>0/1</t>
  </si>
  <si>
    <t>1/1</t>
  </si>
  <si>
    <t>1/4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</si>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</sst>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5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Border="1"/>
    <xf numFmtId="0" fontId="3" fillId="5" borderId="7" xfId="0" applyFont="1" applyFill="1" applyBorder="1" applyAlignment="1">
      <alignment horizontal="left"/>
    </xf>
    <xf numFmtId="0" fontId="3" fillId="3" borderId="7" xfId="0" applyFont="1" applyFill="1" applyBorder="1"/>
    <xf numFmtId="0" fontId="3" fillId="3" borderId="4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4" xfId="0" applyFont="1" applyFill="1" applyBorder="1" applyAlignment="1">
      <alignment horizontal="center"/>
    </xf>
    <xf numFmtId="0" fontId="6" fillId="4" borderId="7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left"/>
    </xf>
    <xf numFmtId="49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4" fontId="3" fillId="7" borderId="2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4" fontId="3" fillId="7" borderId="12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4" fontId="3" fillId="5" borderId="10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0" fontId="3" fillId="5" borderId="15" xfId="0" applyFont="1" applyFill="1" applyBorder="1"/>
    <xf numFmtId="0" fontId="3" fillId="5" borderId="3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23</v>
      </c>
      <c r="C1" s="3"/>
      <c r="D1" s="4"/>
      <c r="E1" s="5" t="s">
        <v>24</v>
      </c>
      <c r="F1" s="76"/>
      <c r="G1" s="7"/>
      <c r="H1" s="7"/>
      <c r="I1" s="6"/>
      <c r="J1" s="77"/>
      <c r="K1" s="78"/>
      <c r="L1" s="6"/>
      <c r="M1" s="6"/>
      <c r="N1" s="6"/>
      <c r="O1" s="6"/>
      <c r="P1" s="6"/>
      <c r="Q1" s="6"/>
      <c r="R1" s="77"/>
      <c r="S1" s="77"/>
      <c r="T1" s="77"/>
      <c r="U1" s="77"/>
      <c r="V1" s="77"/>
      <c r="W1" s="77"/>
      <c r="X1" s="77"/>
      <c r="Y1" s="77"/>
      <c r="Z1" s="77"/>
      <c r="AA1" s="76"/>
      <c r="AB1" s="76"/>
      <c r="AC1" s="7"/>
      <c r="AD1" s="7"/>
      <c r="AE1" s="6"/>
      <c r="AF1" s="77"/>
      <c r="AG1" s="78"/>
      <c r="AH1" s="6"/>
      <c r="AI1" s="6"/>
      <c r="AJ1" s="6"/>
      <c r="AK1" s="6"/>
      <c r="AL1" s="6"/>
      <c r="AM1" s="6"/>
      <c r="AN1" s="77"/>
      <c r="AO1" s="77"/>
      <c r="AP1" s="77"/>
      <c r="AQ1" s="77"/>
      <c r="AR1" s="77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79" t="s">
        <v>20</v>
      </c>
      <c r="C2" s="42"/>
      <c r="D2" s="80"/>
      <c r="E2" s="8" t="s">
        <v>7</v>
      </c>
      <c r="F2" s="9"/>
      <c r="G2" s="9"/>
      <c r="H2" s="9"/>
      <c r="I2" s="81"/>
      <c r="J2" s="10"/>
      <c r="K2" s="53"/>
      <c r="L2" s="34" t="s">
        <v>51</v>
      </c>
      <c r="M2" s="9"/>
      <c r="N2" s="9"/>
      <c r="O2" s="61"/>
      <c r="P2" s="14"/>
      <c r="Q2" s="34" t="s">
        <v>52</v>
      </c>
      <c r="R2" s="9"/>
      <c r="S2" s="9"/>
      <c r="T2" s="9"/>
      <c r="U2" s="81"/>
      <c r="V2" s="61"/>
      <c r="W2" s="14"/>
      <c r="X2" s="82" t="s">
        <v>53</v>
      </c>
      <c r="Y2" s="83"/>
      <c r="Z2" s="84"/>
      <c r="AA2" s="8" t="s">
        <v>7</v>
      </c>
      <c r="AB2" s="9"/>
      <c r="AC2" s="9"/>
      <c r="AD2" s="9"/>
      <c r="AE2" s="81"/>
      <c r="AF2" s="10"/>
      <c r="AG2" s="53"/>
      <c r="AH2" s="34" t="s">
        <v>54</v>
      </c>
      <c r="AI2" s="9"/>
      <c r="AJ2" s="9"/>
      <c r="AK2" s="61"/>
      <c r="AL2" s="14"/>
      <c r="AM2" s="34" t="s">
        <v>52</v>
      </c>
      <c r="AN2" s="9"/>
      <c r="AO2" s="9"/>
      <c r="AP2" s="9"/>
      <c r="AQ2" s="81"/>
      <c r="AR2" s="61"/>
      <c r="AS2" s="85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85"/>
      <c r="L3" s="13" t="s">
        <v>4</v>
      </c>
      <c r="M3" s="13" t="s">
        <v>5</v>
      </c>
      <c r="N3" s="13" t="s">
        <v>55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85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85"/>
      <c r="AH3" s="13" t="s">
        <v>4</v>
      </c>
      <c r="AI3" s="13" t="s">
        <v>5</v>
      </c>
      <c r="AJ3" s="13" t="s">
        <v>55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85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3"/>
      <c r="C4" s="25"/>
      <c r="D4" s="2"/>
      <c r="E4" s="23"/>
      <c r="F4" s="23"/>
      <c r="G4" s="23"/>
      <c r="H4" s="24"/>
      <c r="I4" s="23"/>
      <c r="J4" s="86"/>
      <c r="K4" s="21"/>
      <c r="L4" s="87"/>
      <c r="M4" s="13"/>
      <c r="N4" s="13"/>
      <c r="O4" s="13"/>
      <c r="P4" s="18"/>
      <c r="Q4" s="23"/>
      <c r="R4" s="23"/>
      <c r="S4" s="24"/>
      <c r="T4" s="23"/>
      <c r="U4" s="23"/>
      <c r="V4" s="88"/>
      <c r="W4" s="21"/>
      <c r="X4" s="23">
        <v>2007</v>
      </c>
      <c r="Y4" s="23" t="s">
        <v>15</v>
      </c>
      <c r="Z4" s="2" t="s">
        <v>21</v>
      </c>
      <c r="AA4" s="23">
        <v>2</v>
      </c>
      <c r="AB4" s="23">
        <v>0</v>
      </c>
      <c r="AC4" s="23">
        <v>1</v>
      </c>
      <c r="AD4" s="23">
        <v>0</v>
      </c>
      <c r="AE4" s="23">
        <v>8</v>
      </c>
      <c r="AF4" s="37">
        <v>0.72719999999999996</v>
      </c>
      <c r="AG4" s="18">
        <v>11</v>
      </c>
      <c r="AH4" s="13"/>
      <c r="AI4" s="13"/>
      <c r="AJ4" s="13"/>
      <c r="AK4" s="13"/>
      <c r="AL4" s="18"/>
      <c r="AM4" s="23"/>
      <c r="AN4" s="23"/>
      <c r="AO4" s="23"/>
      <c r="AP4" s="23"/>
      <c r="AQ4" s="23"/>
      <c r="AR4" s="89"/>
      <c r="AS4" s="90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3"/>
      <c r="C5" s="25"/>
      <c r="D5" s="2"/>
      <c r="E5" s="23"/>
      <c r="F5" s="23"/>
      <c r="G5" s="23"/>
      <c r="H5" s="24"/>
      <c r="I5" s="23"/>
      <c r="J5" s="86"/>
      <c r="K5" s="21"/>
      <c r="L5" s="87"/>
      <c r="M5" s="13"/>
      <c r="N5" s="13"/>
      <c r="O5" s="13"/>
      <c r="P5" s="18"/>
      <c r="Q5" s="23"/>
      <c r="R5" s="23"/>
      <c r="S5" s="24"/>
      <c r="T5" s="23"/>
      <c r="U5" s="23"/>
      <c r="V5" s="88"/>
      <c r="W5" s="21"/>
      <c r="X5" s="23">
        <v>2008</v>
      </c>
      <c r="Y5" s="23" t="s">
        <v>15</v>
      </c>
      <c r="Z5" s="2" t="s">
        <v>21</v>
      </c>
      <c r="AA5" s="23">
        <v>10</v>
      </c>
      <c r="AB5" s="23">
        <v>0</v>
      </c>
      <c r="AC5" s="23">
        <v>6</v>
      </c>
      <c r="AD5" s="23">
        <v>4</v>
      </c>
      <c r="AE5" s="23">
        <v>29</v>
      </c>
      <c r="AF5" s="37">
        <v>0.57999999999999996</v>
      </c>
      <c r="AG5" s="18">
        <v>50</v>
      </c>
      <c r="AH5" s="13"/>
      <c r="AI5" s="13"/>
      <c r="AJ5" s="13"/>
      <c r="AK5" s="13"/>
      <c r="AL5" s="18"/>
      <c r="AM5" s="23"/>
      <c r="AN5" s="23"/>
      <c r="AO5" s="23"/>
      <c r="AP5" s="23"/>
      <c r="AQ5" s="23"/>
      <c r="AR5" s="89"/>
      <c r="AS5" s="90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3"/>
      <c r="C6" s="25"/>
      <c r="D6" s="2"/>
      <c r="E6" s="23"/>
      <c r="F6" s="23"/>
      <c r="G6" s="23"/>
      <c r="H6" s="24"/>
      <c r="I6" s="23"/>
      <c r="J6" s="86"/>
      <c r="K6" s="21"/>
      <c r="L6" s="87"/>
      <c r="M6" s="13"/>
      <c r="N6" s="13"/>
      <c r="O6" s="13"/>
      <c r="P6" s="18"/>
      <c r="Q6" s="23"/>
      <c r="R6" s="23"/>
      <c r="S6" s="24"/>
      <c r="T6" s="23"/>
      <c r="U6" s="23"/>
      <c r="V6" s="88"/>
      <c r="W6" s="21"/>
      <c r="X6" s="23">
        <v>2009</v>
      </c>
      <c r="Y6" s="23" t="s">
        <v>62</v>
      </c>
      <c r="Z6" s="2" t="s">
        <v>16</v>
      </c>
      <c r="AA6" s="23"/>
      <c r="AB6" s="22" t="s">
        <v>22</v>
      </c>
      <c r="AC6" s="23"/>
      <c r="AD6" s="23"/>
      <c r="AE6" s="23"/>
      <c r="AF6" s="37"/>
      <c r="AG6" s="18"/>
      <c r="AH6" s="13"/>
      <c r="AI6" s="13"/>
      <c r="AJ6" s="13"/>
      <c r="AK6" s="13"/>
      <c r="AL6" s="18"/>
      <c r="AM6" s="23"/>
      <c r="AN6" s="23"/>
      <c r="AO6" s="23"/>
      <c r="AP6" s="23"/>
      <c r="AQ6" s="23"/>
      <c r="AR6" s="89"/>
      <c r="AS6" s="90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3"/>
      <c r="C7" s="25"/>
      <c r="D7" s="2"/>
      <c r="E7" s="23"/>
      <c r="F7" s="23"/>
      <c r="G7" s="23"/>
      <c r="H7" s="24"/>
      <c r="I7" s="23"/>
      <c r="J7" s="86"/>
      <c r="K7" s="21"/>
      <c r="L7" s="87"/>
      <c r="M7" s="13"/>
      <c r="N7" s="13"/>
      <c r="O7" s="13"/>
      <c r="P7" s="18"/>
      <c r="Q7" s="23"/>
      <c r="R7" s="23"/>
      <c r="S7" s="24"/>
      <c r="T7" s="23"/>
      <c r="U7" s="23"/>
      <c r="V7" s="88"/>
      <c r="W7" s="21"/>
      <c r="X7" s="23">
        <v>2010</v>
      </c>
      <c r="Y7" s="23" t="s">
        <v>19</v>
      </c>
      <c r="Z7" s="2" t="s">
        <v>21</v>
      </c>
      <c r="AA7" s="23">
        <v>17</v>
      </c>
      <c r="AB7" s="23">
        <v>3</v>
      </c>
      <c r="AC7" s="23">
        <v>37</v>
      </c>
      <c r="AD7" s="23">
        <v>12</v>
      </c>
      <c r="AE7" s="23">
        <v>84</v>
      </c>
      <c r="AF7" s="37">
        <v>0.64119999999999999</v>
      </c>
      <c r="AG7" s="18">
        <v>131</v>
      </c>
      <c r="AH7" s="13" t="s">
        <v>19</v>
      </c>
      <c r="AI7" s="13"/>
      <c r="AJ7" s="13" t="s">
        <v>61</v>
      </c>
      <c r="AK7" s="13"/>
      <c r="AL7" s="18"/>
      <c r="AM7" s="23"/>
      <c r="AN7" s="23"/>
      <c r="AO7" s="23"/>
      <c r="AP7" s="23"/>
      <c r="AQ7" s="23"/>
      <c r="AR7" s="89"/>
      <c r="AS7" s="90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3">
        <v>2011</v>
      </c>
      <c r="C8" s="25" t="s">
        <v>17</v>
      </c>
      <c r="D8" s="2" t="s">
        <v>16</v>
      </c>
      <c r="E8" s="23">
        <v>19</v>
      </c>
      <c r="F8" s="23">
        <v>1</v>
      </c>
      <c r="G8" s="23">
        <v>7</v>
      </c>
      <c r="H8" s="24">
        <v>6</v>
      </c>
      <c r="I8" s="23">
        <v>59</v>
      </c>
      <c r="J8" s="86">
        <v>0.51800000000000002</v>
      </c>
      <c r="K8" s="21">
        <v>114</v>
      </c>
      <c r="L8" s="87"/>
      <c r="M8" s="13"/>
      <c r="N8" s="13"/>
      <c r="O8" s="13"/>
      <c r="P8" s="18"/>
      <c r="Q8" s="23"/>
      <c r="R8" s="23"/>
      <c r="S8" s="24"/>
      <c r="T8" s="23"/>
      <c r="U8" s="23"/>
      <c r="V8" s="88"/>
      <c r="W8" s="21"/>
      <c r="X8" s="23"/>
      <c r="Y8" s="25"/>
      <c r="Z8" s="2"/>
      <c r="AA8" s="23"/>
      <c r="AB8" s="23"/>
      <c r="AC8" s="23"/>
      <c r="AD8" s="24"/>
      <c r="AE8" s="23"/>
      <c r="AF8" s="86"/>
      <c r="AG8" s="21"/>
      <c r="AH8" s="13"/>
      <c r="AI8" s="13"/>
      <c r="AJ8" s="13"/>
      <c r="AK8" s="13"/>
      <c r="AL8" s="18"/>
      <c r="AM8" s="23"/>
      <c r="AN8" s="23"/>
      <c r="AO8" s="23"/>
      <c r="AP8" s="23"/>
      <c r="AQ8" s="23"/>
      <c r="AR8" s="89"/>
      <c r="AS8" s="90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3">
        <v>2012</v>
      </c>
      <c r="C9" s="25" t="s">
        <v>25</v>
      </c>
      <c r="D9" s="2" t="s">
        <v>16</v>
      </c>
      <c r="E9" s="23">
        <v>20</v>
      </c>
      <c r="F9" s="23">
        <v>1</v>
      </c>
      <c r="G9" s="23">
        <v>7</v>
      </c>
      <c r="H9" s="24">
        <v>5</v>
      </c>
      <c r="I9" s="23">
        <v>47</v>
      </c>
      <c r="J9" s="86">
        <v>0.44800000000000001</v>
      </c>
      <c r="K9" s="21">
        <v>105</v>
      </c>
      <c r="L9" s="87"/>
      <c r="M9" s="13"/>
      <c r="N9" s="13"/>
      <c r="O9" s="13"/>
      <c r="P9" s="18"/>
      <c r="Q9" s="23">
        <v>3</v>
      </c>
      <c r="R9" s="23">
        <v>0</v>
      </c>
      <c r="S9" s="24">
        <v>0</v>
      </c>
      <c r="T9" s="23">
        <v>0</v>
      </c>
      <c r="U9" s="23">
        <v>6</v>
      </c>
      <c r="V9" s="88">
        <v>0.35299999999999998</v>
      </c>
      <c r="W9" s="21">
        <v>17</v>
      </c>
      <c r="X9" s="23"/>
      <c r="Y9" s="25"/>
      <c r="Z9" s="2"/>
      <c r="AA9" s="23"/>
      <c r="AB9" s="23"/>
      <c r="AC9" s="23"/>
      <c r="AD9" s="24"/>
      <c r="AE9" s="23"/>
      <c r="AF9" s="86"/>
      <c r="AG9" s="21"/>
      <c r="AH9" s="13"/>
      <c r="AI9" s="13"/>
      <c r="AJ9" s="13"/>
      <c r="AK9" s="13"/>
      <c r="AL9" s="18"/>
      <c r="AM9" s="23"/>
      <c r="AN9" s="23"/>
      <c r="AO9" s="23"/>
      <c r="AP9" s="23"/>
      <c r="AQ9" s="23"/>
      <c r="AR9" s="89"/>
      <c r="AS9" s="90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3">
        <v>2013</v>
      </c>
      <c r="C10" s="25" t="s">
        <v>15</v>
      </c>
      <c r="D10" s="2" t="s">
        <v>16</v>
      </c>
      <c r="E10" s="23">
        <v>20</v>
      </c>
      <c r="F10" s="23">
        <v>1</v>
      </c>
      <c r="G10" s="23">
        <v>11</v>
      </c>
      <c r="H10" s="24">
        <v>14</v>
      </c>
      <c r="I10" s="23">
        <v>73</v>
      </c>
      <c r="J10" s="86">
        <v>0.51</v>
      </c>
      <c r="K10" s="21">
        <v>143</v>
      </c>
      <c r="L10" s="87"/>
      <c r="M10" s="13"/>
      <c r="N10" s="13"/>
      <c r="O10" s="13"/>
      <c r="P10" s="18"/>
      <c r="Q10" s="23"/>
      <c r="R10" s="23"/>
      <c r="S10" s="24"/>
      <c r="T10" s="23"/>
      <c r="U10" s="23"/>
      <c r="V10" s="88"/>
      <c r="W10" s="21"/>
      <c r="X10" s="23"/>
      <c r="Y10" s="25"/>
      <c r="Z10" s="2"/>
      <c r="AA10" s="23"/>
      <c r="AB10" s="23"/>
      <c r="AC10" s="23"/>
      <c r="AD10" s="24"/>
      <c r="AE10" s="23"/>
      <c r="AF10" s="86"/>
      <c r="AG10" s="21"/>
      <c r="AH10" s="13"/>
      <c r="AI10" s="13"/>
      <c r="AJ10" s="13"/>
      <c r="AK10" s="13"/>
      <c r="AL10" s="18"/>
      <c r="AM10" s="23"/>
      <c r="AN10" s="23"/>
      <c r="AO10" s="23"/>
      <c r="AP10" s="23"/>
      <c r="AQ10" s="23"/>
      <c r="AR10" s="89"/>
      <c r="AS10" s="90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3">
        <v>2014</v>
      </c>
      <c r="C11" s="25" t="s">
        <v>26</v>
      </c>
      <c r="D11" s="2" t="s">
        <v>16</v>
      </c>
      <c r="E11" s="23">
        <v>22</v>
      </c>
      <c r="F11" s="23">
        <v>1</v>
      </c>
      <c r="G11" s="23">
        <v>12</v>
      </c>
      <c r="H11" s="24">
        <v>7</v>
      </c>
      <c r="I11" s="23">
        <v>77</v>
      </c>
      <c r="J11" s="86">
        <v>0.63600000000000001</v>
      </c>
      <c r="K11" s="21">
        <v>121</v>
      </c>
      <c r="L11" s="87"/>
      <c r="M11" s="13"/>
      <c r="N11" s="13"/>
      <c r="O11" s="13"/>
      <c r="P11" s="18"/>
      <c r="Q11" s="23">
        <v>3</v>
      </c>
      <c r="R11" s="23">
        <v>0</v>
      </c>
      <c r="S11" s="24">
        <v>2</v>
      </c>
      <c r="T11" s="23">
        <v>0</v>
      </c>
      <c r="U11" s="23">
        <v>10</v>
      </c>
      <c r="V11" s="88">
        <v>0.47599999999999998</v>
      </c>
      <c r="W11" s="21">
        <v>21</v>
      </c>
      <c r="X11" s="23"/>
      <c r="Y11" s="25"/>
      <c r="Z11" s="2"/>
      <c r="AA11" s="23"/>
      <c r="AB11" s="23"/>
      <c r="AC11" s="23"/>
      <c r="AD11" s="24"/>
      <c r="AE11" s="23"/>
      <c r="AF11" s="86"/>
      <c r="AG11" s="21"/>
      <c r="AH11" s="13"/>
      <c r="AI11" s="13"/>
      <c r="AJ11" s="13"/>
      <c r="AK11" s="13"/>
      <c r="AL11" s="18"/>
      <c r="AM11" s="23"/>
      <c r="AN11" s="23"/>
      <c r="AO11" s="23"/>
      <c r="AP11" s="23"/>
      <c r="AQ11" s="23"/>
      <c r="AR11" s="89"/>
      <c r="AS11" s="90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3">
        <v>2015</v>
      </c>
      <c r="C12" s="25" t="s">
        <v>15</v>
      </c>
      <c r="D12" s="2" t="s">
        <v>16</v>
      </c>
      <c r="E12" s="23">
        <v>24</v>
      </c>
      <c r="F12" s="23">
        <v>0</v>
      </c>
      <c r="G12" s="23">
        <v>9</v>
      </c>
      <c r="H12" s="24">
        <v>4</v>
      </c>
      <c r="I12" s="23">
        <v>56</v>
      </c>
      <c r="J12" s="86">
        <v>0.45900000000000002</v>
      </c>
      <c r="K12" s="21">
        <v>122</v>
      </c>
      <c r="L12" s="87"/>
      <c r="M12" s="13"/>
      <c r="N12" s="13"/>
      <c r="O12" s="13"/>
      <c r="P12" s="18"/>
      <c r="Q12" s="23"/>
      <c r="R12" s="23"/>
      <c r="S12" s="24"/>
      <c r="T12" s="23"/>
      <c r="U12" s="23"/>
      <c r="V12" s="88"/>
      <c r="W12" s="21"/>
      <c r="X12" s="23"/>
      <c r="Y12" s="25"/>
      <c r="Z12" s="2"/>
      <c r="AA12" s="23"/>
      <c r="AB12" s="23"/>
      <c r="AC12" s="23"/>
      <c r="AD12" s="24"/>
      <c r="AE12" s="23"/>
      <c r="AF12" s="86"/>
      <c r="AG12" s="21"/>
      <c r="AH12" s="13"/>
      <c r="AI12" s="13"/>
      <c r="AJ12" s="13"/>
      <c r="AK12" s="13"/>
      <c r="AL12" s="18"/>
      <c r="AM12" s="23"/>
      <c r="AN12" s="23"/>
      <c r="AO12" s="23"/>
      <c r="AP12" s="23"/>
      <c r="AQ12" s="23"/>
      <c r="AR12" s="89"/>
      <c r="AS12" s="90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23">
        <v>2016</v>
      </c>
      <c r="C13" s="25" t="s">
        <v>15</v>
      </c>
      <c r="D13" s="2" t="s">
        <v>16</v>
      </c>
      <c r="E13" s="23">
        <v>24</v>
      </c>
      <c r="F13" s="23">
        <v>2</v>
      </c>
      <c r="G13" s="23">
        <v>20</v>
      </c>
      <c r="H13" s="24">
        <v>7</v>
      </c>
      <c r="I13" s="23">
        <v>73</v>
      </c>
      <c r="J13" s="86">
        <v>0.503</v>
      </c>
      <c r="K13" s="21">
        <v>145</v>
      </c>
      <c r="L13" s="87"/>
      <c r="M13" s="13"/>
      <c r="N13" s="13"/>
      <c r="O13" s="13"/>
      <c r="P13" s="18"/>
      <c r="Q13" s="23"/>
      <c r="R13" s="23"/>
      <c r="S13" s="24"/>
      <c r="T13" s="23"/>
      <c r="U13" s="23"/>
      <c r="V13" s="88"/>
      <c r="W13" s="21"/>
      <c r="X13" s="23"/>
      <c r="Y13" s="25"/>
      <c r="Z13" s="2"/>
      <c r="AA13" s="23"/>
      <c r="AB13" s="23"/>
      <c r="AC13" s="23"/>
      <c r="AD13" s="24"/>
      <c r="AE13" s="23"/>
      <c r="AF13" s="86"/>
      <c r="AG13" s="21"/>
      <c r="AH13" s="13"/>
      <c r="AI13" s="13"/>
      <c r="AJ13" s="13"/>
      <c r="AK13" s="13"/>
      <c r="AL13" s="18"/>
      <c r="AM13" s="23"/>
      <c r="AN13" s="23"/>
      <c r="AO13" s="23"/>
      <c r="AP13" s="23"/>
      <c r="AQ13" s="23"/>
      <c r="AR13" s="89"/>
      <c r="AS13" s="90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23">
        <v>2017</v>
      </c>
      <c r="C14" s="25" t="s">
        <v>46</v>
      </c>
      <c r="D14" s="2" t="s">
        <v>16</v>
      </c>
      <c r="E14" s="23">
        <v>24</v>
      </c>
      <c r="F14" s="23">
        <v>2</v>
      </c>
      <c r="G14" s="23">
        <v>14</v>
      </c>
      <c r="H14" s="24">
        <v>17</v>
      </c>
      <c r="I14" s="23">
        <v>94</v>
      </c>
      <c r="J14" s="86">
        <v>0.56620000000000004</v>
      </c>
      <c r="K14" s="21">
        <v>166</v>
      </c>
      <c r="L14" s="87"/>
      <c r="M14" s="13"/>
      <c r="N14" s="13"/>
      <c r="O14" s="13"/>
      <c r="P14" s="18"/>
      <c r="Q14" s="23">
        <v>2</v>
      </c>
      <c r="R14" s="23">
        <v>0</v>
      </c>
      <c r="S14" s="24">
        <v>2</v>
      </c>
      <c r="T14" s="23">
        <v>0</v>
      </c>
      <c r="U14" s="23">
        <v>3</v>
      </c>
      <c r="V14" s="88">
        <v>0.33300000000000002</v>
      </c>
      <c r="W14" s="21">
        <v>9</v>
      </c>
      <c r="X14" s="23"/>
      <c r="Y14" s="25"/>
      <c r="Z14" s="2"/>
      <c r="AA14" s="23"/>
      <c r="AB14" s="23"/>
      <c r="AC14" s="23"/>
      <c r="AD14" s="24"/>
      <c r="AE14" s="23"/>
      <c r="AF14" s="86"/>
      <c r="AG14" s="21"/>
      <c r="AH14" s="13"/>
      <c r="AI14" s="13"/>
      <c r="AJ14" s="13"/>
      <c r="AK14" s="13"/>
      <c r="AL14" s="18"/>
      <c r="AM14" s="23"/>
      <c r="AN14" s="23"/>
      <c r="AO14" s="23"/>
      <c r="AP14" s="23"/>
      <c r="AQ14" s="23"/>
      <c r="AR14" s="89"/>
      <c r="AS14" s="90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23">
        <v>2018</v>
      </c>
      <c r="C15" s="25" t="s">
        <v>61</v>
      </c>
      <c r="D15" s="2" t="s">
        <v>16</v>
      </c>
      <c r="E15" s="23">
        <v>22</v>
      </c>
      <c r="F15" s="23">
        <v>3</v>
      </c>
      <c r="G15" s="23">
        <v>18</v>
      </c>
      <c r="H15" s="24">
        <v>7</v>
      </c>
      <c r="I15" s="23">
        <v>79</v>
      </c>
      <c r="J15" s="37">
        <v>0.5302</v>
      </c>
      <c r="K15" s="31">
        <v>149</v>
      </c>
      <c r="L15" s="87"/>
      <c r="M15" s="13"/>
      <c r="N15" s="13"/>
      <c r="O15" s="13"/>
      <c r="P15" s="18"/>
      <c r="Q15" s="23"/>
      <c r="R15" s="23"/>
      <c r="S15" s="24"/>
      <c r="T15" s="23"/>
      <c r="U15" s="23"/>
      <c r="V15" s="88"/>
      <c r="W15" s="21"/>
      <c r="X15" s="23"/>
      <c r="Y15" s="25"/>
      <c r="Z15" s="2"/>
      <c r="AA15" s="23"/>
      <c r="AB15" s="23"/>
      <c r="AC15" s="23"/>
      <c r="AD15" s="24"/>
      <c r="AE15" s="23"/>
      <c r="AF15" s="86"/>
      <c r="AG15" s="21"/>
      <c r="AH15" s="13"/>
      <c r="AI15" s="13"/>
      <c r="AJ15" s="13"/>
      <c r="AK15" s="13"/>
      <c r="AL15" s="18"/>
      <c r="AM15" s="23"/>
      <c r="AN15" s="23"/>
      <c r="AO15" s="23"/>
      <c r="AP15" s="23"/>
      <c r="AQ15" s="23"/>
      <c r="AR15" s="89"/>
      <c r="AS15" s="90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23">
        <v>2019</v>
      </c>
      <c r="C16" s="23" t="s">
        <v>15</v>
      </c>
      <c r="D16" s="2" t="s">
        <v>16</v>
      </c>
      <c r="E16" s="23">
        <v>22</v>
      </c>
      <c r="F16" s="23">
        <v>0</v>
      </c>
      <c r="G16" s="23">
        <v>11</v>
      </c>
      <c r="H16" s="23">
        <v>6</v>
      </c>
      <c r="I16" s="23">
        <v>58</v>
      </c>
      <c r="J16" s="86">
        <v>0.41420000000000001</v>
      </c>
      <c r="K16" s="21">
        <v>140</v>
      </c>
      <c r="L16" s="87"/>
      <c r="M16" s="13"/>
      <c r="N16" s="13"/>
      <c r="O16" s="13"/>
      <c r="P16" s="18"/>
      <c r="Q16" s="23">
        <v>3</v>
      </c>
      <c r="R16" s="23">
        <v>0</v>
      </c>
      <c r="S16" s="23">
        <v>1</v>
      </c>
      <c r="T16" s="23">
        <v>0</v>
      </c>
      <c r="U16" s="23">
        <v>13</v>
      </c>
      <c r="V16" s="37">
        <v>0.54159999999999997</v>
      </c>
      <c r="W16" s="21">
        <v>24</v>
      </c>
      <c r="X16" s="23"/>
      <c r="Y16" s="25"/>
      <c r="Z16" s="2"/>
      <c r="AA16" s="23"/>
      <c r="AB16" s="23"/>
      <c r="AC16" s="23"/>
      <c r="AD16" s="24"/>
      <c r="AE16" s="23"/>
      <c r="AF16" s="86"/>
      <c r="AG16" s="21"/>
      <c r="AH16" s="13"/>
      <c r="AI16" s="13"/>
      <c r="AJ16" s="13"/>
      <c r="AK16" s="13"/>
      <c r="AL16" s="18"/>
      <c r="AM16" s="23"/>
      <c r="AN16" s="23"/>
      <c r="AO16" s="23"/>
      <c r="AP16" s="23"/>
      <c r="AQ16" s="23"/>
      <c r="AR16" s="89"/>
      <c r="AS16" s="90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46" t="s">
        <v>56</v>
      </c>
      <c r="C17" s="48"/>
      <c r="D17" s="17"/>
      <c r="E17" s="47">
        <f>SUM(E4:E16)</f>
        <v>197</v>
      </c>
      <c r="F17" s="47">
        <f>SUM(F4:F16)</f>
        <v>11</v>
      </c>
      <c r="G17" s="47">
        <f>SUM(G4:G16)</f>
        <v>109</v>
      </c>
      <c r="H17" s="47">
        <f>SUM(H4:H16)</f>
        <v>73</v>
      </c>
      <c r="I17" s="47">
        <f>SUM(I4:I16)</f>
        <v>616</v>
      </c>
      <c r="J17" s="91">
        <f>PRODUCT(I17/K17)</f>
        <v>0.51120331950207465</v>
      </c>
      <c r="K17" s="53">
        <f>SUM(K4:K16)</f>
        <v>1205</v>
      </c>
      <c r="L17" s="34"/>
      <c r="M17" s="81"/>
      <c r="N17" s="92"/>
      <c r="O17" s="93"/>
      <c r="P17" s="18"/>
      <c r="Q17" s="47">
        <f>SUM(Q4:Q16)</f>
        <v>11</v>
      </c>
      <c r="R17" s="47">
        <f>SUM(R4:R16)</f>
        <v>0</v>
      </c>
      <c r="S17" s="47">
        <f>SUM(S4:S16)</f>
        <v>5</v>
      </c>
      <c r="T17" s="47">
        <f>SUM(T4:T16)</f>
        <v>0</v>
      </c>
      <c r="U17" s="47">
        <f>SUM(U4:U16)</f>
        <v>32</v>
      </c>
      <c r="V17" s="91">
        <f>PRODUCT(U17/W17)</f>
        <v>0.45070422535211269</v>
      </c>
      <c r="W17" s="53">
        <f>SUM(W4:W16)</f>
        <v>71</v>
      </c>
      <c r="X17" s="11" t="s">
        <v>56</v>
      </c>
      <c r="Y17" s="12"/>
      <c r="Z17" s="10"/>
      <c r="AA17" s="47">
        <f>SUM(AA4:AA16)</f>
        <v>29</v>
      </c>
      <c r="AB17" s="47">
        <f>SUM(AB4:AB16)</f>
        <v>3</v>
      </c>
      <c r="AC17" s="47">
        <f>SUM(AC4:AC16)</f>
        <v>44</v>
      </c>
      <c r="AD17" s="47">
        <f>SUM(AD4:AD16)</f>
        <v>16</v>
      </c>
      <c r="AE17" s="47">
        <f>SUM(AE4:AE16)</f>
        <v>121</v>
      </c>
      <c r="AF17" s="91">
        <f>PRODUCT(AE17/AG17)</f>
        <v>0.63020833333333337</v>
      </c>
      <c r="AG17" s="53">
        <f>SUM(AG4:AG16)</f>
        <v>192</v>
      </c>
      <c r="AH17" s="34"/>
      <c r="AI17" s="81"/>
      <c r="AJ17" s="92"/>
      <c r="AK17" s="93"/>
      <c r="AL17" s="18"/>
      <c r="AM17" s="47">
        <f>SUM(AM4:AM16)</f>
        <v>0</v>
      </c>
      <c r="AN17" s="47">
        <f>SUM(AN4:AN16)</f>
        <v>0</v>
      </c>
      <c r="AO17" s="47">
        <f>SUM(AO4:AO16)</f>
        <v>0</v>
      </c>
      <c r="AP17" s="47">
        <f>SUM(AP4:AP16)</f>
        <v>0</v>
      </c>
      <c r="AQ17" s="47">
        <f>SUM(AQ4:AQ16)</f>
        <v>0</v>
      </c>
      <c r="AR17" s="91">
        <v>0</v>
      </c>
      <c r="AS17" s="85">
        <f>SUM(AS4:AS16)</f>
        <v>0</v>
      </c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2"/>
      <c r="K18" s="21"/>
      <c r="L18" s="18"/>
      <c r="M18" s="18"/>
      <c r="N18" s="18"/>
      <c r="O18" s="18"/>
      <c r="P18" s="31"/>
      <c r="Q18" s="31"/>
      <c r="R18" s="33"/>
      <c r="S18" s="31"/>
      <c r="T18" s="31"/>
      <c r="U18" s="18"/>
      <c r="V18" s="18"/>
      <c r="W18" s="21"/>
      <c r="X18" s="31"/>
      <c r="Y18" s="31"/>
      <c r="Z18" s="31"/>
      <c r="AA18" s="31"/>
      <c r="AB18" s="31"/>
      <c r="AC18" s="31"/>
      <c r="AD18" s="31"/>
      <c r="AE18" s="31"/>
      <c r="AF18" s="32"/>
      <c r="AG18" s="21"/>
      <c r="AH18" s="18"/>
      <c r="AI18" s="18"/>
      <c r="AJ18" s="18"/>
      <c r="AK18" s="18"/>
      <c r="AL18" s="31"/>
      <c r="AM18" s="31"/>
      <c r="AN18" s="33"/>
      <c r="AO18" s="31"/>
      <c r="AP18" s="31"/>
      <c r="AQ18" s="18"/>
      <c r="AR18" s="18"/>
      <c r="AS18" s="2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x14ac:dyDescent="0.25">
      <c r="A19" s="31"/>
      <c r="B19" s="94" t="s">
        <v>57</v>
      </c>
      <c r="C19" s="95"/>
      <c r="D19" s="96"/>
      <c r="E19" s="10" t="s">
        <v>2</v>
      </c>
      <c r="F19" s="13" t="s">
        <v>6</v>
      </c>
      <c r="G19" s="10" t="s">
        <v>4</v>
      </c>
      <c r="H19" s="13" t="s">
        <v>5</v>
      </c>
      <c r="I19" s="13" t="s">
        <v>8</v>
      </c>
      <c r="J19" s="13" t="s">
        <v>9</v>
      </c>
      <c r="K19" s="18"/>
      <c r="L19" s="13" t="s">
        <v>10</v>
      </c>
      <c r="M19" s="13" t="s">
        <v>11</v>
      </c>
      <c r="N19" s="13" t="s">
        <v>58</v>
      </c>
      <c r="O19" s="13" t="s">
        <v>59</v>
      </c>
      <c r="Q19" s="33"/>
      <c r="R19" s="33" t="s">
        <v>14</v>
      </c>
      <c r="S19" s="33"/>
      <c r="T19" s="31" t="s">
        <v>18</v>
      </c>
      <c r="U19" s="18"/>
      <c r="V19" s="21"/>
      <c r="W19" s="21"/>
      <c r="X19" s="97"/>
      <c r="Y19" s="97"/>
      <c r="Z19" s="97"/>
      <c r="AA19" s="97"/>
      <c r="AB19" s="97"/>
      <c r="AC19" s="33"/>
      <c r="AD19" s="33"/>
      <c r="AE19" s="33"/>
      <c r="AF19" s="31"/>
      <c r="AG19" s="31"/>
      <c r="AH19" s="31"/>
      <c r="AI19" s="31"/>
      <c r="AJ19" s="31"/>
      <c r="AK19" s="31"/>
      <c r="AM19" s="21"/>
      <c r="AN19" s="97"/>
      <c r="AO19" s="97"/>
      <c r="AP19" s="97"/>
      <c r="AQ19" s="97"/>
      <c r="AR19" s="97"/>
      <c r="AS19" s="97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x14ac:dyDescent="0.25">
      <c r="A20" s="31"/>
      <c r="B20" s="35" t="s">
        <v>60</v>
      </c>
      <c r="C20" s="4"/>
      <c r="D20" s="36"/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9">
        <v>0</v>
      </c>
      <c r="K20" s="31">
        <v>0</v>
      </c>
      <c r="L20" s="100">
        <v>0</v>
      </c>
      <c r="M20" s="100">
        <v>0</v>
      </c>
      <c r="N20" s="100">
        <v>0</v>
      </c>
      <c r="O20" s="100">
        <v>0</v>
      </c>
      <c r="Q20" s="33"/>
      <c r="R20" s="33"/>
      <c r="S20" s="33"/>
      <c r="T20" s="31"/>
      <c r="U20" s="31"/>
      <c r="V20" s="31"/>
      <c r="W20" s="31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1"/>
      <c r="AL20" s="31"/>
      <c r="AM20" s="31"/>
      <c r="AN20" s="33"/>
      <c r="AO20" s="33"/>
      <c r="AP20" s="33"/>
      <c r="AQ20" s="33"/>
      <c r="AR20" s="33"/>
      <c r="AS20" s="33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x14ac:dyDescent="0.25">
      <c r="A21" s="31"/>
      <c r="B21" s="101" t="s">
        <v>20</v>
      </c>
      <c r="C21" s="102"/>
      <c r="D21" s="103"/>
      <c r="E21" s="98">
        <f>PRODUCT(E17+Q17)</f>
        <v>208</v>
      </c>
      <c r="F21" s="98">
        <f>PRODUCT(F17+R17)</f>
        <v>11</v>
      </c>
      <c r="G21" s="98">
        <f>PRODUCT(G17+S17)</f>
        <v>114</v>
      </c>
      <c r="H21" s="98">
        <f>PRODUCT(H17+T17)</f>
        <v>73</v>
      </c>
      <c r="I21" s="98">
        <f>PRODUCT(I17+U17)</f>
        <v>648</v>
      </c>
      <c r="J21" s="99">
        <f>PRODUCT(I21/K21)</f>
        <v>0.50783699059561127</v>
      </c>
      <c r="K21" s="31">
        <f>PRODUCT(K17+W17)</f>
        <v>1276</v>
      </c>
      <c r="L21" s="100">
        <f>PRODUCT((F21+G21)/E21)</f>
        <v>0.60096153846153844</v>
      </c>
      <c r="M21" s="100">
        <f>PRODUCT(H21/E21)</f>
        <v>0.35096153846153844</v>
      </c>
      <c r="N21" s="100">
        <f>PRODUCT((F21+G21+H21)/E21)</f>
        <v>0.95192307692307687</v>
      </c>
      <c r="O21" s="100">
        <f>PRODUCT(I21/E21)</f>
        <v>3.1153846153846154</v>
      </c>
      <c r="Q21" s="33"/>
      <c r="R21" s="33"/>
      <c r="S21" s="33"/>
      <c r="T21" s="31"/>
      <c r="U21" s="31"/>
      <c r="V21" s="31"/>
      <c r="W21" s="31"/>
      <c r="X21" s="31"/>
      <c r="Y21" s="31"/>
      <c r="Z21" s="31"/>
      <c r="AA21" s="31"/>
      <c r="AB21" s="31"/>
      <c r="AC21" s="33"/>
      <c r="AD21" s="33"/>
      <c r="AE21" s="33"/>
      <c r="AF21" s="33"/>
      <c r="AG21" s="33"/>
      <c r="AH21" s="33"/>
      <c r="AI21" s="33"/>
      <c r="AJ21" s="33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x14ac:dyDescent="0.25">
      <c r="A22" s="31"/>
      <c r="B22" s="20" t="s">
        <v>53</v>
      </c>
      <c r="C22" s="104"/>
      <c r="D22" s="26"/>
      <c r="E22" s="98">
        <f>PRODUCT(AA17+AM17)</f>
        <v>29</v>
      </c>
      <c r="F22" s="98">
        <f>PRODUCT(AB17+AN17)</f>
        <v>3</v>
      </c>
      <c r="G22" s="98">
        <f>PRODUCT(AC17+AO17)</f>
        <v>44</v>
      </c>
      <c r="H22" s="98">
        <f>PRODUCT(AD17+AP17)</f>
        <v>16</v>
      </c>
      <c r="I22" s="98">
        <f>PRODUCT(AE17+AQ17)</f>
        <v>121</v>
      </c>
      <c r="J22" s="99">
        <f>PRODUCT(I22/K22)</f>
        <v>0.63020833333333337</v>
      </c>
      <c r="K22" s="18">
        <f>PRODUCT(AG17+AS17)</f>
        <v>192</v>
      </c>
      <c r="L22" s="100">
        <f>PRODUCT((F22+G22)/E22)</f>
        <v>1.6206896551724137</v>
      </c>
      <c r="M22" s="100">
        <f>PRODUCT(H22/E22)</f>
        <v>0.55172413793103448</v>
      </c>
      <c r="N22" s="100">
        <f>PRODUCT((F22+G22+H22)/E22)</f>
        <v>2.1724137931034484</v>
      </c>
      <c r="O22" s="100">
        <f>PRODUCT(I22/E22)</f>
        <v>4.1724137931034484</v>
      </c>
      <c r="Q22" s="33"/>
      <c r="R22" s="33"/>
      <c r="S22" s="31"/>
      <c r="T22" s="31"/>
      <c r="U22" s="18"/>
      <c r="V22" s="18"/>
      <c r="W22" s="31"/>
      <c r="X22" s="31"/>
      <c r="Y22" s="31"/>
      <c r="Z22" s="31"/>
      <c r="AA22" s="31"/>
      <c r="AB22" s="31"/>
      <c r="AC22" s="33"/>
      <c r="AD22" s="33"/>
      <c r="AE22" s="33"/>
      <c r="AF22" s="33"/>
      <c r="AG22" s="33"/>
      <c r="AH22" s="33"/>
      <c r="AI22" s="33"/>
      <c r="AJ22" s="33"/>
      <c r="AK22" s="31"/>
      <c r="AL22" s="18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x14ac:dyDescent="0.25">
      <c r="A23" s="31"/>
      <c r="B23" s="105" t="s">
        <v>56</v>
      </c>
      <c r="C23" s="106"/>
      <c r="D23" s="107"/>
      <c r="E23" s="98">
        <f>SUM(E20:E22)</f>
        <v>237</v>
      </c>
      <c r="F23" s="98">
        <f t="shared" ref="F23:I23" si="0">SUM(F20:F22)</f>
        <v>14</v>
      </c>
      <c r="G23" s="98">
        <f t="shared" si="0"/>
        <v>158</v>
      </c>
      <c r="H23" s="98">
        <f t="shared" si="0"/>
        <v>89</v>
      </c>
      <c r="I23" s="98">
        <f t="shared" si="0"/>
        <v>769</v>
      </c>
      <c r="J23" s="99">
        <f>PRODUCT(I23/K23)</f>
        <v>0.52384196185286103</v>
      </c>
      <c r="K23" s="31">
        <f>SUM(K20:K22)</f>
        <v>1468</v>
      </c>
      <c r="L23" s="100">
        <f>PRODUCT((F23+G23)/E23)</f>
        <v>0.72573839662447259</v>
      </c>
      <c r="M23" s="100">
        <f>PRODUCT(H23/E23)</f>
        <v>0.37552742616033757</v>
      </c>
      <c r="N23" s="100">
        <f>PRODUCT((F23+G23+H23)/E23)</f>
        <v>1.1012658227848102</v>
      </c>
      <c r="O23" s="100">
        <f>PRODUCT(I23/E23)</f>
        <v>3.2447257383966246</v>
      </c>
      <c r="Q23" s="18"/>
      <c r="R23" s="18"/>
      <c r="S23" s="18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3"/>
      <c r="AF23" s="33"/>
      <c r="AG23" s="33"/>
      <c r="AH23" s="33"/>
      <c r="AI23" s="33"/>
      <c r="AJ23" s="33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18"/>
      <c r="F24" s="18"/>
      <c r="G24" s="18"/>
      <c r="H24" s="18"/>
      <c r="I24" s="18"/>
      <c r="J24" s="31"/>
      <c r="K24" s="31"/>
      <c r="L24" s="18"/>
      <c r="M24" s="18"/>
      <c r="N24" s="18"/>
      <c r="O24" s="18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3"/>
      <c r="AG24" s="33"/>
      <c r="AH24" s="33"/>
      <c r="AI24" s="33"/>
      <c r="AJ24" s="33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3"/>
      <c r="AG25" s="33"/>
      <c r="AH25" s="33"/>
      <c r="AI25" s="33"/>
      <c r="AJ25" s="33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3"/>
      <c r="AG26" s="33"/>
      <c r="AH26" s="33"/>
      <c r="AI26" s="33"/>
      <c r="AJ26" s="33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3"/>
      <c r="AG27" s="33"/>
      <c r="AH27" s="33"/>
      <c r="AI27" s="33"/>
      <c r="AJ27" s="33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3"/>
      <c r="AG28" s="33"/>
      <c r="AH28" s="33"/>
      <c r="AI28" s="33"/>
      <c r="AJ28" s="33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3"/>
      <c r="AG29" s="33"/>
      <c r="AH29" s="33"/>
      <c r="AI29" s="33"/>
      <c r="AJ29" s="33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3"/>
      <c r="AG30" s="33"/>
      <c r="AH30" s="33"/>
      <c r="AI30" s="33"/>
      <c r="AJ30" s="33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3"/>
      <c r="AG31" s="33"/>
      <c r="AH31" s="33"/>
      <c r="AI31" s="33"/>
      <c r="AJ31" s="33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3"/>
      <c r="AG32" s="33"/>
      <c r="AH32" s="33"/>
      <c r="AI32" s="33"/>
      <c r="AJ32" s="33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3"/>
      <c r="AG33" s="33"/>
      <c r="AH33" s="33"/>
      <c r="AI33" s="33"/>
      <c r="AJ33" s="33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3"/>
      <c r="AG34" s="33"/>
      <c r="AH34" s="33"/>
      <c r="AI34" s="33"/>
      <c r="AJ34" s="33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3"/>
      <c r="AG35" s="33"/>
      <c r="AH35" s="33"/>
      <c r="AI35" s="33"/>
      <c r="AJ35" s="33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3"/>
      <c r="AG36" s="33"/>
      <c r="AH36" s="33"/>
      <c r="AI36" s="33"/>
      <c r="AJ36" s="33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3"/>
      <c r="AG37" s="33"/>
      <c r="AH37" s="33"/>
      <c r="AI37" s="33"/>
      <c r="AJ37" s="33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3"/>
      <c r="AG38" s="33"/>
      <c r="AH38" s="33"/>
      <c r="AI38" s="33"/>
      <c r="AJ38" s="33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3"/>
      <c r="AG39" s="33"/>
      <c r="AH39" s="33"/>
      <c r="AI39" s="33"/>
      <c r="AJ39" s="33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3"/>
      <c r="AG40" s="33"/>
      <c r="AH40" s="33"/>
      <c r="AI40" s="33"/>
      <c r="AJ40" s="33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3"/>
      <c r="AG41" s="33"/>
      <c r="AH41" s="33"/>
      <c r="AI41" s="33"/>
      <c r="AJ41" s="33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3"/>
      <c r="AG42" s="33"/>
      <c r="AH42" s="33"/>
      <c r="AI42" s="33"/>
      <c r="AJ42" s="33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3"/>
      <c r="AG43" s="33"/>
      <c r="AH43" s="33"/>
      <c r="AI43" s="33"/>
      <c r="AJ43" s="33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3"/>
      <c r="AG44" s="33"/>
      <c r="AH44" s="33"/>
      <c r="AI44" s="33"/>
      <c r="AJ44" s="33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3"/>
      <c r="AG45" s="33"/>
      <c r="AH45" s="33"/>
      <c r="AI45" s="33"/>
      <c r="AJ45" s="33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3"/>
      <c r="AG46" s="33"/>
      <c r="AH46" s="33"/>
      <c r="AI46" s="33"/>
      <c r="AJ46" s="33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3"/>
      <c r="AG47" s="33"/>
      <c r="AH47" s="33"/>
      <c r="AI47" s="33"/>
      <c r="AJ47" s="33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3"/>
      <c r="AG48" s="33"/>
      <c r="AH48" s="33"/>
      <c r="AI48" s="33"/>
      <c r="AJ48" s="33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3"/>
      <c r="AG49" s="33"/>
      <c r="AH49" s="33"/>
      <c r="AI49" s="33"/>
      <c r="AJ49" s="33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3"/>
      <c r="AG50" s="33"/>
      <c r="AH50" s="33"/>
      <c r="AI50" s="33"/>
      <c r="AJ50" s="33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3"/>
      <c r="AG51" s="33"/>
      <c r="AH51" s="33"/>
      <c r="AI51" s="33"/>
      <c r="AJ51" s="33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3"/>
      <c r="AG52" s="33"/>
      <c r="AH52" s="33"/>
      <c r="AI52" s="33"/>
      <c r="AJ52" s="33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3"/>
      <c r="AG53" s="33"/>
      <c r="AH53" s="33"/>
      <c r="AI53" s="33"/>
      <c r="AJ53" s="33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3"/>
      <c r="AG54" s="33"/>
      <c r="AH54" s="33"/>
      <c r="AI54" s="33"/>
      <c r="AJ54" s="33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3"/>
      <c r="AG55" s="33"/>
      <c r="AH55" s="33"/>
      <c r="AI55" s="33"/>
      <c r="AJ55" s="33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3"/>
      <c r="AG56" s="33"/>
      <c r="AH56" s="33"/>
      <c r="AI56" s="33"/>
      <c r="AJ56" s="33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3"/>
      <c r="AG57" s="33"/>
      <c r="AH57" s="33"/>
      <c r="AI57" s="33"/>
      <c r="AJ57" s="33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3"/>
      <c r="AG58" s="33"/>
      <c r="AH58" s="33"/>
      <c r="AI58" s="33"/>
      <c r="AJ58" s="33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3"/>
      <c r="AG59" s="33"/>
      <c r="AH59" s="33"/>
      <c r="AI59" s="33"/>
      <c r="AJ59" s="33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3"/>
      <c r="AG60" s="33"/>
      <c r="AH60" s="33"/>
      <c r="AI60" s="33"/>
      <c r="AJ60" s="33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3"/>
      <c r="AG61" s="33"/>
      <c r="AH61" s="33"/>
      <c r="AI61" s="33"/>
      <c r="AJ61" s="33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3"/>
      <c r="AG62" s="33"/>
      <c r="AH62" s="33"/>
      <c r="AI62" s="33"/>
      <c r="AJ62" s="33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3"/>
      <c r="AG63" s="33"/>
      <c r="AH63" s="33"/>
      <c r="AI63" s="33"/>
      <c r="AJ63" s="33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3"/>
      <c r="AG64" s="33"/>
      <c r="AH64" s="33"/>
      <c r="AI64" s="33"/>
      <c r="AJ64" s="33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3"/>
      <c r="AG65" s="33"/>
      <c r="AH65" s="33"/>
      <c r="AI65" s="33"/>
      <c r="AJ65" s="33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3"/>
      <c r="AG66" s="33"/>
      <c r="AH66" s="33"/>
      <c r="AI66" s="33"/>
      <c r="AJ66" s="33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3"/>
      <c r="AG67" s="33"/>
      <c r="AH67" s="33"/>
      <c r="AI67" s="33"/>
      <c r="AJ67" s="33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3"/>
      <c r="AG68" s="33"/>
      <c r="AH68" s="33"/>
      <c r="AI68" s="33"/>
      <c r="AJ68" s="33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3"/>
      <c r="AG69" s="33"/>
      <c r="AH69" s="33"/>
      <c r="AI69" s="33"/>
      <c r="AJ69" s="33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3"/>
      <c r="AG70" s="33"/>
      <c r="AH70" s="33"/>
      <c r="AI70" s="33"/>
      <c r="AJ70" s="33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3"/>
      <c r="AG71" s="33"/>
      <c r="AH71" s="33"/>
      <c r="AI71" s="33"/>
      <c r="AJ71" s="33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3"/>
      <c r="AG72" s="33"/>
      <c r="AH72" s="33"/>
      <c r="AI72" s="33"/>
      <c r="AJ72" s="33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3"/>
      <c r="AG73" s="33"/>
      <c r="AH73" s="33"/>
      <c r="AI73" s="33"/>
      <c r="AJ73" s="33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3"/>
      <c r="AG74" s="33"/>
      <c r="AH74" s="33"/>
      <c r="AI74" s="33"/>
      <c r="AJ74" s="33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3"/>
      <c r="AG75" s="33"/>
      <c r="AH75" s="33"/>
      <c r="AI75" s="33"/>
      <c r="AJ75" s="33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3"/>
      <c r="AG76" s="33"/>
      <c r="AH76" s="33"/>
      <c r="AI76" s="33"/>
      <c r="AJ76" s="33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3"/>
      <c r="AG77" s="33"/>
      <c r="AH77" s="33"/>
      <c r="AI77" s="33"/>
      <c r="AJ77" s="33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3"/>
      <c r="AG78" s="33"/>
      <c r="AH78" s="33"/>
      <c r="AI78" s="33"/>
      <c r="AJ78" s="33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3"/>
      <c r="AG79" s="33"/>
      <c r="AH79" s="33"/>
      <c r="AI79" s="33"/>
      <c r="AJ79" s="33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J80" s="31"/>
      <c r="K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3"/>
      <c r="AG80" s="33"/>
      <c r="AH80" s="33"/>
      <c r="AI80" s="33"/>
      <c r="AJ80" s="33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J81" s="31"/>
      <c r="K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3"/>
      <c r="AG81" s="33"/>
      <c r="AH81" s="33"/>
      <c r="AI81" s="33"/>
      <c r="AJ81" s="33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J82" s="31"/>
      <c r="K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3"/>
      <c r="AG82" s="33"/>
      <c r="AH82" s="33"/>
      <c r="AI82" s="33"/>
      <c r="AJ82" s="33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J83" s="31"/>
      <c r="K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3"/>
      <c r="AG83" s="33"/>
      <c r="AH83" s="33"/>
      <c r="AI83" s="33"/>
      <c r="AJ83" s="33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J84" s="31"/>
      <c r="K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3"/>
      <c r="AG84" s="33"/>
      <c r="AH84" s="33"/>
      <c r="AI84" s="33"/>
      <c r="AJ84" s="33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3"/>
      <c r="AG85" s="33"/>
      <c r="AH85" s="33"/>
      <c r="AI85" s="33"/>
      <c r="AJ85" s="33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3"/>
      <c r="AG86" s="33"/>
      <c r="AH86" s="33"/>
      <c r="AI86" s="33"/>
      <c r="AJ86" s="33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3"/>
      <c r="AG87" s="33"/>
      <c r="AH87" s="33"/>
      <c r="AI87" s="33"/>
      <c r="AJ87" s="33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3"/>
      <c r="AG88" s="33"/>
      <c r="AH88" s="33"/>
      <c r="AI88" s="33"/>
      <c r="AJ88" s="33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3"/>
      <c r="AG89" s="33"/>
      <c r="AH89" s="33"/>
      <c r="AI89" s="33"/>
      <c r="AJ89" s="33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3"/>
      <c r="AG90" s="33"/>
      <c r="AH90" s="33"/>
      <c r="AI90" s="33"/>
      <c r="AJ90" s="33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3"/>
      <c r="AG91" s="33"/>
      <c r="AH91" s="33"/>
      <c r="AI91" s="33"/>
      <c r="AJ91" s="33"/>
      <c r="AK91" s="31"/>
      <c r="AL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3"/>
      <c r="AG92" s="33"/>
      <c r="AH92" s="33"/>
      <c r="AI92" s="33"/>
      <c r="AJ92" s="33"/>
      <c r="AK92" s="31"/>
      <c r="AL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3"/>
      <c r="AG93" s="33"/>
      <c r="AH93" s="33"/>
      <c r="AI93" s="33"/>
      <c r="AJ93" s="33"/>
      <c r="AK93" s="31"/>
      <c r="AL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3"/>
      <c r="AG94" s="33"/>
      <c r="AH94" s="33"/>
      <c r="AI94" s="33"/>
      <c r="AJ94" s="33"/>
      <c r="AK94" s="31"/>
      <c r="AL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3"/>
      <c r="AG95" s="33"/>
      <c r="AH95" s="33"/>
      <c r="AI95" s="33"/>
      <c r="AJ95" s="33"/>
      <c r="AK95" s="31"/>
      <c r="AL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8"/>
      <c r="R96" s="18"/>
      <c r="S96" s="18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3"/>
      <c r="AG96" s="33"/>
      <c r="AH96" s="33"/>
      <c r="AI96" s="33"/>
      <c r="AJ96" s="33"/>
      <c r="AK96" s="31"/>
      <c r="AL96" s="18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8"/>
      <c r="R97" s="18"/>
      <c r="S97" s="18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3"/>
      <c r="AG97" s="33"/>
      <c r="AH97" s="33"/>
      <c r="AI97" s="33"/>
      <c r="AJ97" s="33"/>
      <c r="AK97" s="31"/>
      <c r="AL97" s="18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8"/>
      <c r="R98" s="18"/>
      <c r="S98" s="18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3"/>
      <c r="AG98" s="33"/>
      <c r="AH98" s="33"/>
      <c r="AI98" s="33"/>
      <c r="AJ98" s="33"/>
      <c r="AK98" s="31"/>
      <c r="AL98" s="18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8"/>
      <c r="R99" s="18"/>
      <c r="S99" s="18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3"/>
      <c r="AG99" s="33"/>
      <c r="AH99" s="33"/>
      <c r="AI99" s="33"/>
      <c r="AJ99" s="33"/>
      <c r="AK99" s="31"/>
      <c r="AL99" s="18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8"/>
      <c r="R100" s="18"/>
      <c r="S100" s="18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3"/>
      <c r="AG100" s="33"/>
      <c r="AH100" s="33"/>
      <c r="AI100" s="33"/>
      <c r="AJ100" s="33"/>
      <c r="AK100" s="31"/>
      <c r="AL100" s="18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8"/>
      <c r="R101" s="18"/>
      <c r="S101" s="18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3"/>
      <c r="AG101" s="33"/>
      <c r="AH101" s="33"/>
      <c r="AI101" s="33"/>
      <c r="AJ101" s="33"/>
      <c r="AK101" s="31"/>
      <c r="AL101" s="18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8"/>
      <c r="R102" s="18"/>
      <c r="S102" s="18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3"/>
      <c r="AG102" s="33"/>
      <c r="AH102" s="33"/>
      <c r="AI102" s="33"/>
      <c r="AJ102" s="33"/>
      <c r="AK102" s="31"/>
      <c r="AL102" s="18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8"/>
      <c r="R103" s="18"/>
      <c r="S103" s="18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3"/>
      <c r="AG103" s="33"/>
      <c r="AH103" s="33"/>
      <c r="AI103" s="33"/>
      <c r="AJ103" s="33"/>
      <c r="AK103" s="31"/>
      <c r="AL103" s="18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8"/>
      <c r="R104" s="18"/>
      <c r="S104" s="18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3"/>
      <c r="AG104" s="33"/>
      <c r="AH104" s="33"/>
      <c r="AI104" s="33"/>
      <c r="AJ104" s="33"/>
      <c r="AK104" s="31"/>
      <c r="AL104" s="18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8"/>
      <c r="R105" s="18"/>
      <c r="S105" s="18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3"/>
      <c r="AG105" s="33"/>
      <c r="AH105" s="33"/>
      <c r="AI105" s="33"/>
      <c r="AJ105" s="33"/>
      <c r="AK105" s="31"/>
      <c r="AL105" s="18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8"/>
      <c r="R106" s="18"/>
      <c r="S106" s="18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3"/>
      <c r="AG106" s="33"/>
      <c r="AH106" s="33"/>
      <c r="AI106" s="33"/>
      <c r="AJ106" s="33"/>
      <c r="AK106" s="31"/>
      <c r="AL106" s="18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8"/>
      <c r="R107" s="18"/>
      <c r="S107" s="18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3"/>
      <c r="AG107" s="33"/>
      <c r="AH107" s="33"/>
      <c r="AI107" s="33"/>
      <c r="AJ107" s="33"/>
      <c r="AK107" s="31"/>
      <c r="AL107" s="18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8"/>
      <c r="R108" s="18"/>
      <c r="S108" s="18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3"/>
      <c r="AG108" s="33"/>
      <c r="AH108" s="33"/>
      <c r="AI108" s="33"/>
      <c r="AJ108" s="33"/>
      <c r="AK108" s="31"/>
      <c r="AL108" s="18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8"/>
      <c r="R109" s="18"/>
      <c r="S109" s="18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3"/>
      <c r="AG109" s="33"/>
      <c r="AH109" s="33"/>
      <c r="AI109" s="33"/>
      <c r="AJ109" s="33"/>
      <c r="AK109" s="31"/>
      <c r="AL109" s="18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8"/>
      <c r="R110" s="18"/>
      <c r="S110" s="18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3"/>
      <c r="AG110" s="33"/>
      <c r="AH110" s="33"/>
      <c r="AI110" s="33"/>
      <c r="AJ110" s="33"/>
      <c r="AK110" s="31"/>
      <c r="AL110" s="18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8"/>
      <c r="R111" s="18"/>
      <c r="S111" s="18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3"/>
      <c r="AG111" s="33"/>
      <c r="AH111" s="33"/>
      <c r="AI111" s="33"/>
      <c r="AJ111" s="33"/>
      <c r="AK111" s="31"/>
      <c r="AL111" s="18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8"/>
      <c r="R112" s="18"/>
      <c r="S112" s="18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3"/>
      <c r="AG112" s="33"/>
      <c r="AH112" s="33"/>
      <c r="AI112" s="33"/>
      <c r="AJ112" s="33"/>
      <c r="AK112" s="31"/>
      <c r="AL112" s="18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8"/>
      <c r="R113" s="18"/>
      <c r="S113" s="18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3"/>
      <c r="AG113" s="33"/>
      <c r="AH113" s="33"/>
      <c r="AI113" s="33"/>
      <c r="AJ113" s="33"/>
      <c r="AK113" s="31"/>
      <c r="AL113" s="18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8"/>
      <c r="R114" s="18"/>
      <c r="S114" s="18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3"/>
      <c r="AG114" s="33"/>
      <c r="AH114" s="33"/>
      <c r="AI114" s="33"/>
      <c r="AJ114" s="33"/>
      <c r="AK114" s="31"/>
      <c r="AL114" s="18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8"/>
      <c r="R115" s="18"/>
      <c r="S115" s="18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3"/>
      <c r="AG115" s="33"/>
      <c r="AH115" s="33"/>
      <c r="AI115" s="33"/>
      <c r="AJ115" s="33"/>
      <c r="AK115" s="31"/>
      <c r="AL115" s="18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8"/>
      <c r="R116" s="18"/>
      <c r="S116" s="18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3"/>
      <c r="AG116" s="33"/>
      <c r="AH116" s="33"/>
      <c r="AI116" s="33"/>
      <c r="AJ116" s="33"/>
      <c r="AK116" s="31"/>
      <c r="AL116" s="18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8"/>
      <c r="R117" s="18"/>
      <c r="S117" s="18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3"/>
      <c r="AG117" s="33"/>
      <c r="AH117" s="33"/>
      <c r="AI117" s="33"/>
      <c r="AJ117" s="33"/>
      <c r="AK117" s="31"/>
      <c r="AL117" s="18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8"/>
      <c r="R118" s="18"/>
      <c r="S118" s="18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3"/>
      <c r="AG118" s="33"/>
      <c r="AH118" s="33"/>
      <c r="AI118" s="33"/>
      <c r="AJ118" s="33"/>
      <c r="AK118" s="31"/>
      <c r="AL118" s="18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8"/>
      <c r="R119" s="18"/>
      <c r="S119" s="18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3"/>
      <c r="AG119" s="33"/>
      <c r="AH119" s="33"/>
      <c r="AI119" s="33"/>
      <c r="AJ119" s="33"/>
      <c r="AK119" s="31"/>
      <c r="AL119" s="18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8"/>
      <c r="R120" s="18"/>
      <c r="S120" s="18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3"/>
      <c r="AG120" s="33"/>
      <c r="AH120" s="33"/>
      <c r="AI120" s="33"/>
      <c r="AJ120" s="33"/>
      <c r="AK120" s="31"/>
      <c r="AL120" s="18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8"/>
      <c r="R121" s="18"/>
      <c r="S121" s="18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3"/>
      <c r="AG121" s="33"/>
      <c r="AH121" s="33"/>
      <c r="AI121" s="33"/>
      <c r="AJ121" s="33"/>
      <c r="AK121" s="31"/>
      <c r="AL121" s="18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8"/>
      <c r="R122" s="18"/>
      <c r="S122" s="18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3"/>
      <c r="AG122" s="33"/>
      <c r="AH122" s="33"/>
      <c r="AI122" s="33"/>
      <c r="AJ122" s="33"/>
      <c r="AK122" s="31"/>
      <c r="AL122" s="18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8"/>
      <c r="R123" s="18"/>
      <c r="S123" s="18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3"/>
      <c r="AG123" s="33"/>
      <c r="AH123" s="33"/>
      <c r="AI123" s="33"/>
      <c r="AJ123" s="33"/>
      <c r="AK123" s="31"/>
      <c r="AL123" s="18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8"/>
      <c r="R124" s="18"/>
      <c r="S124" s="18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3"/>
      <c r="AG124" s="33"/>
      <c r="AH124" s="33"/>
      <c r="AI124" s="33"/>
      <c r="AJ124" s="33"/>
      <c r="AK124" s="31"/>
      <c r="AL124" s="18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8"/>
      <c r="R125" s="18"/>
      <c r="S125" s="18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3"/>
      <c r="AG125" s="33"/>
      <c r="AH125" s="33"/>
      <c r="AI125" s="33"/>
      <c r="AJ125" s="33"/>
      <c r="AK125" s="31"/>
      <c r="AL125" s="18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8"/>
      <c r="R126" s="18"/>
      <c r="S126" s="18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3"/>
      <c r="AG126" s="33"/>
      <c r="AH126" s="33"/>
      <c r="AI126" s="33"/>
      <c r="AJ126" s="33"/>
      <c r="AK126" s="31"/>
      <c r="AL126" s="18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8"/>
      <c r="R127" s="18"/>
      <c r="S127" s="18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3"/>
      <c r="AG127" s="33"/>
      <c r="AH127" s="33"/>
      <c r="AI127" s="33"/>
      <c r="AJ127" s="33"/>
      <c r="AK127" s="31"/>
      <c r="AL127" s="18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8"/>
      <c r="R128" s="18"/>
      <c r="S128" s="18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3"/>
      <c r="AG128" s="33"/>
      <c r="AH128" s="33"/>
      <c r="AI128" s="33"/>
      <c r="AJ128" s="33"/>
      <c r="AK128" s="31"/>
      <c r="AL128" s="18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8"/>
      <c r="R129" s="18"/>
      <c r="S129" s="18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3"/>
      <c r="AG129" s="33"/>
      <c r="AH129" s="33"/>
      <c r="AI129" s="33"/>
      <c r="AJ129" s="33"/>
      <c r="AK129" s="31"/>
      <c r="AL129" s="18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8"/>
      <c r="R130" s="18"/>
      <c r="S130" s="18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3"/>
      <c r="AG130" s="33"/>
      <c r="AH130" s="33"/>
      <c r="AI130" s="33"/>
      <c r="AJ130" s="33"/>
      <c r="AK130" s="31"/>
      <c r="AL130" s="18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8"/>
      <c r="R131" s="18"/>
      <c r="S131" s="18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3"/>
      <c r="AG131" s="33"/>
      <c r="AH131" s="33"/>
      <c r="AI131" s="33"/>
      <c r="AJ131" s="33"/>
      <c r="AK131" s="31"/>
      <c r="AL131" s="18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8"/>
      <c r="R132" s="18"/>
      <c r="S132" s="18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3"/>
      <c r="AG132" s="33"/>
      <c r="AH132" s="33"/>
      <c r="AI132" s="33"/>
      <c r="AJ132" s="33"/>
      <c r="AK132" s="31"/>
      <c r="AL132" s="18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8"/>
      <c r="R133" s="18"/>
      <c r="S133" s="18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3"/>
      <c r="AG133" s="33"/>
      <c r="AH133" s="33"/>
      <c r="AI133" s="33"/>
      <c r="AJ133" s="33"/>
      <c r="AK133" s="31"/>
      <c r="AL133" s="18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8"/>
      <c r="R134" s="18"/>
      <c r="S134" s="18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3"/>
      <c r="AG134" s="33"/>
      <c r="AH134" s="33"/>
      <c r="AI134" s="33"/>
      <c r="AJ134" s="33"/>
      <c r="AK134" s="31"/>
      <c r="AL134" s="18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8"/>
      <c r="R135" s="18"/>
      <c r="S135" s="18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3"/>
      <c r="AG135" s="33"/>
      <c r="AH135" s="33"/>
      <c r="AI135" s="33"/>
      <c r="AJ135" s="33"/>
      <c r="AK135" s="31"/>
      <c r="AL135" s="18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8"/>
      <c r="R136" s="18"/>
      <c r="S136" s="18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3"/>
      <c r="AG136" s="33"/>
      <c r="AH136" s="33"/>
      <c r="AI136" s="33"/>
      <c r="AJ136" s="33"/>
      <c r="AK136" s="31"/>
      <c r="AL136" s="18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8"/>
      <c r="R137" s="18"/>
      <c r="S137" s="18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3"/>
      <c r="AG137" s="33"/>
      <c r="AH137" s="33"/>
      <c r="AI137" s="33"/>
      <c r="AJ137" s="33"/>
      <c r="AK137" s="31"/>
      <c r="AL137" s="18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8"/>
      <c r="R138" s="18"/>
      <c r="S138" s="18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3"/>
      <c r="AG138" s="33"/>
      <c r="AH138" s="33"/>
      <c r="AI138" s="33"/>
      <c r="AJ138" s="33"/>
      <c r="AK138" s="31"/>
      <c r="AL138" s="18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8"/>
      <c r="R139" s="18"/>
      <c r="S139" s="18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3"/>
      <c r="AG139" s="33"/>
      <c r="AH139" s="33"/>
      <c r="AI139" s="33"/>
      <c r="AJ139" s="33"/>
      <c r="AK139" s="31"/>
      <c r="AL139" s="18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8"/>
      <c r="R140" s="18"/>
      <c r="S140" s="18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3"/>
      <c r="AG140" s="33"/>
      <c r="AH140" s="33"/>
      <c r="AI140" s="33"/>
      <c r="AJ140" s="33"/>
      <c r="AK140" s="31"/>
      <c r="AL140" s="18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8"/>
      <c r="R141" s="18"/>
      <c r="S141" s="18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3"/>
      <c r="AG141" s="33"/>
      <c r="AH141" s="33"/>
      <c r="AI141" s="33"/>
      <c r="AJ141" s="33"/>
      <c r="AK141" s="31"/>
      <c r="AL141" s="18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8"/>
      <c r="R142" s="18"/>
      <c r="S142" s="18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3"/>
      <c r="AG142" s="33"/>
      <c r="AH142" s="33"/>
      <c r="AI142" s="33"/>
      <c r="AJ142" s="33"/>
      <c r="AK142" s="31"/>
      <c r="AL142" s="18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8"/>
      <c r="R143" s="18"/>
      <c r="S143" s="18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3"/>
      <c r="AG143" s="33"/>
      <c r="AH143" s="33"/>
      <c r="AI143" s="33"/>
      <c r="AJ143" s="33"/>
      <c r="AK143" s="31"/>
      <c r="AL143" s="18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8"/>
      <c r="R144" s="18"/>
      <c r="S144" s="18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3"/>
      <c r="AG144" s="33"/>
      <c r="AH144" s="33"/>
      <c r="AI144" s="33"/>
      <c r="AJ144" s="33"/>
      <c r="AK144" s="31"/>
      <c r="AL144" s="18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8"/>
      <c r="R145" s="18"/>
      <c r="S145" s="18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3"/>
      <c r="AG145" s="33"/>
      <c r="AH145" s="33"/>
      <c r="AI145" s="33"/>
      <c r="AJ145" s="33"/>
      <c r="AK145" s="31"/>
      <c r="AL145" s="18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8"/>
      <c r="R146" s="18"/>
      <c r="S146" s="18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3"/>
      <c r="AG146" s="33"/>
      <c r="AH146" s="33"/>
      <c r="AI146" s="33"/>
      <c r="AJ146" s="33"/>
      <c r="AK146" s="31"/>
      <c r="AL146" s="18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8"/>
      <c r="R147" s="18"/>
      <c r="S147" s="18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3"/>
      <c r="AG147" s="33"/>
      <c r="AH147" s="33"/>
      <c r="AI147" s="33"/>
      <c r="AJ147" s="33"/>
      <c r="AK147" s="31"/>
      <c r="AL147" s="18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8"/>
      <c r="R148" s="18"/>
      <c r="S148" s="18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3"/>
      <c r="AG148" s="33"/>
      <c r="AH148" s="33"/>
      <c r="AI148" s="33"/>
      <c r="AJ148" s="33"/>
      <c r="AK148" s="31"/>
      <c r="AL148" s="18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8"/>
      <c r="R149" s="18"/>
      <c r="S149" s="18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3"/>
      <c r="AG149" s="33"/>
      <c r="AH149" s="33"/>
      <c r="AI149" s="33"/>
      <c r="AJ149" s="33"/>
      <c r="AK149" s="31"/>
      <c r="AL149" s="18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8"/>
      <c r="R150" s="18"/>
      <c r="S150" s="18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3"/>
      <c r="AG150" s="33"/>
      <c r="AH150" s="33"/>
      <c r="AI150" s="33"/>
      <c r="AJ150" s="33"/>
      <c r="AK150" s="31"/>
      <c r="AL150" s="18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8"/>
      <c r="R151" s="18"/>
      <c r="S151" s="18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3"/>
      <c r="AG151" s="33"/>
      <c r="AH151" s="33"/>
      <c r="AI151" s="33"/>
      <c r="AJ151" s="33"/>
      <c r="AK151" s="31"/>
      <c r="AL151" s="18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8"/>
      <c r="R152" s="18"/>
      <c r="S152" s="18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3"/>
      <c r="AG152" s="33"/>
      <c r="AH152" s="33"/>
      <c r="AI152" s="33"/>
      <c r="AJ152" s="33"/>
      <c r="AK152" s="31"/>
      <c r="AL152" s="18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8"/>
      <c r="R153" s="18"/>
      <c r="S153" s="18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3"/>
      <c r="AG153" s="33"/>
      <c r="AH153" s="33"/>
      <c r="AI153" s="33"/>
      <c r="AJ153" s="33"/>
      <c r="AK153" s="31"/>
      <c r="AL153" s="18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8"/>
      <c r="R154" s="18"/>
      <c r="S154" s="18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3"/>
      <c r="AG154" s="33"/>
      <c r="AH154" s="33"/>
      <c r="AI154" s="33"/>
      <c r="AJ154" s="33"/>
      <c r="AK154" s="31"/>
      <c r="AL154" s="18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8"/>
      <c r="R155" s="18"/>
      <c r="S155" s="18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3"/>
      <c r="AG155" s="33"/>
      <c r="AH155" s="33"/>
      <c r="AI155" s="33"/>
      <c r="AJ155" s="33"/>
      <c r="AK155" s="31"/>
      <c r="AL155" s="18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8"/>
      <c r="R156" s="18"/>
      <c r="S156" s="18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3"/>
      <c r="AG156" s="33"/>
      <c r="AH156" s="33"/>
      <c r="AI156" s="33"/>
      <c r="AJ156" s="33"/>
      <c r="AK156" s="31"/>
      <c r="AL156" s="18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8"/>
      <c r="R157" s="18"/>
      <c r="S157" s="18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3"/>
      <c r="AG157" s="33"/>
      <c r="AH157" s="33"/>
      <c r="AI157" s="33"/>
      <c r="AJ157" s="33"/>
      <c r="AK157" s="31"/>
      <c r="AL157" s="18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8"/>
      <c r="R158" s="18"/>
      <c r="S158" s="18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3"/>
      <c r="AG158" s="33"/>
      <c r="AH158" s="33"/>
      <c r="AI158" s="33"/>
      <c r="AJ158" s="33"/>
      <c r="AK158" s="31"/>
      <c r="AL158" s="18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8"/>
      <c r="R159" s="18"/>
      <c r="S159" s="18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3"/>
      <c r="AG159" s="33"/>
      <c r="AH159" s="33"/>
      <c r="AI159" s="33"/>
      <c r="AJ159" s="33"/>
      <c r="AK159" s="31"/>
      <c r="AL159" s="18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8"/>
      <c r="R160" s="18"/>
      <c r="S160" s="18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3"/>
      <c r="AG160" s="33"/>
      <c r="AH160" s="33"/>
      <c r="AI160" s="33"/>
      <c r="AJ160" s="33"/>
      <c r="AK160" s="31"/>
      <c r="AL160" s="18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8"/>
      <c r="R161" s="18"/>
      <c r="S161" s="18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3"/>
      <c r="AG161" s="33"/>
      <c r="AH161" s="33"/>
      <c r="AI161" s="33"/>
      <c r="AJ161" s="33"/>
      <c r="AK161" s="31"/>
      <c r="AL161" s="18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8"/>
      <c r="R162" s="18"/>
      <c r="S162" s="18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3"/>
      <c r="AG162" s="33"/>
      <c r="AH162" s="33"/>
      <c r="AI162" s="33"/>
      <c r="AJ162" s="33"/>
      <c r="AK162" s="31"/>
      <c r="AL162" s="18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8"/>
      <c r="R163" s="18"/>
      <c r="S163" s="18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3"/>
      <c r="AG163" s="33"/>
      <c r="AH163" s="33"/>
      <c r="AI163" s="33"/>
      <c r="AJ163" s="33"/>
      <c r="AK163" s="31"/>
      <c r="AL163" s="18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8"/>
      <c r="R164" s="18"/>
      <c r="S164" s="18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3"/>
      <c r="AG164" s="33"/>
      <c r="AH164" s="33"/>
      <c r="AI164" s="33"/>
      <c r="AJ164" s="33"/>
      <c r="AK164" s="31"/>
      <c r="AL164" s="18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8"/>
      <c r="R165" s="18"/>
      <c r="S165" s="18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3"/>
      <c r="AG165" s="33"/>
      <c r="AH165" s="33"/>
      <c r="AI165" s="33"/>
      <c r="AJ165" s="33"/>
      <c r="AK165" s="31"/>
      <c r="AL165" s="18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8"/>
      <c r="R166" s="18"/>
      <c r="S166" s="18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3"/>
      <c r="AG166" s="33"/>
      <c r="AH166" s="33"/>
      <c r="AI166" s="33"/>
      <c r="AJ166" s="33"/>
      <c r="AK166" s="31"/>
      <c r="AL166" s="18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8"/>
      <c r="R167" s="18"/>
      <c r="S167" s="18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3"/>
      <c r="AG167" s="33"/>
      <c r="AH167" s="33"/>
      <c r="AI167" s="33"/>
      <c r="AJ167" s="33"/>
      <c r="AK167" s="31"/>
      <c r="AL167" s="18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8"/>
      <c r="R168" s="18"/>
      <c r="S168" s="18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3"/>
      <c r="AG168" s="33"/>
      <c r="AH168" s="33"/>
      <c r="AI168" s="33"/>
      <c r="AJ168" s="33"/>
      <c r="AK168" s="31"/>
      <c r="AL168" s="18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8"/>
      <c r="R169" s="18"/>
      <c r="S169" s="18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3"/>
      <c r="AG169" s="33"/>
      <c r="AH169" s="33"/>
      <c r="AI169" s="33"/>
      <c r="AJ169" s="33"/>
      <c r="AK169" s="31"/>
      <c r="AL169" s="18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8"/>
      <c r="R170" s="18"/>
      <c r="S170" s="18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3"/>
      <c r="AG170" s="33"/>
      <c r="AH170" s="33"/>
      <c r="AI170" s="33"/>
      <c r="AJ170" s="33"/>
      <c r="AK170" s="31"/>
      <c r="AL170" s="18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8"/>
      <c r="R171" s="18"/>
      <c r="S171" s="18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3"/>
      <c r="AG171" s="33"/>
      <c r="AH171" s="33"/>
      <c r="AI171" s="33"/>
      <c r="AJ171" s="33"/>
      <c r="AK171" s="31"/>
      <c r="AL171" s="18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8"/>
      <c r="R172" s="18"/>
      <c r="S172" s="18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3"/>
      <c r="AG172" s="33"/>
      <c r="AH172" s="33"/>
      <c r="AI172" s="33"/>
      <c r="AJ172" s="33"/>
      <c r="AK172" s="31"/>
      <c r="AL172" s="18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8"/>
      <c r="R173" s="18"/>
      <c r="S173" s="18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3"/>
      <c r="AG173" s="33"/>
      <c r="AH173" s="33"/>
      <c r="AI173" s="33"/>
      <c r="AJ173" s="33"/>
      <c r="AK173" s="31"/>
      <c r="AL173" s="18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18"/>
      <c r="R174" s="18"/>
      <c r="S174" s="18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3"/>
      <c r="AG174" s="33"/>
      <c r="AH174" s="33"/>
      <c r="AI174" s="33"/>
      <c r="AJ174" s="33"/>
      <c r="AK174" s="31"/>
      <c r="AL174" s="18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18"/>
      <c r="R175" s="18"/>
      <c r="S175" s="18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3"/>
      <c r="AG175" s="33"/>
      <c r="AH175" s="33"/>
      <c r="AI175" s="33"/>
      <c r="AJ175" s="33"/>
      <c r="AK175" s="31"/>
      <c r="AL175" s="18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A176" s="31"/>
      <c r="B176" s="31"/>
      <c r="C176" s="31"/>
      <c r="D176" s="31"/>
      <c r="L176"/>
      <c r="M176"/>
      <c r="N176"/>
      <c r="O176"/>
      <c r="P176"/>
      <c r="Q176" s="18"/>
      <c r="R176" s="18"/>
      <c r="S176" s="18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3"/>
      <c r="AG176" s="33"/>
      <c r="AH176" s="33"/>
      <c r="AI176" s="33"/>
      <c r="AJ176" s="33"/>
      <c r="AK176" s="31"/>
      <c r="AL176" s="18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:57" ht="14.25" x14ac:dyDescent="0.2">
      <c r="A177" s="31"/>
      <c r="B177" s="31"/>
      <c r="C177" s="31"/>
      <c r="D177" s="31"/>
      <c r="L177"/>
      <c r="M177"/>
      <c r="N177"/>
      <c r="O177"/>
      <c r="P177"/>
      <c r="Q177" s="18"/>
      <c r="R177" s="18"/>
      <c r="S177" s="18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3"/>
      <c r="AG177" s="33"/>
      <c r="AH177" s="33"/>
      <c r="AI177" s="33"/>
      <c r="AJ177" s="33"/>
      <c r="AK177" s="31"/>
      <c r="AL177" s="18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</row>
    <row r="178" spans="1:57" ht="14.25" x14ac:dyDescent="0.2">
      <c r="A178" s="31"/>
      <c r="B178" s="31"/>
      <c r="C178" s="31"/>
      <c r="D178" s="31"/>
      <c r="L178"/>
      <c r="M178"/>
      <c r="N178"/>
      <c r="O178"/>
      <c r="P178"/>
      <c r="Q178" s="18"/>
      <c r="R178" s="18"/>
      <c r="S178" s="18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3"/>
      <c r="AG178" s="33"/>
      <c r="AH178" s="33"/>
      <c r="AI178" s="33"/>
      <c r="AJ178" s="33"/>
      <c r="AK178" s="31"/>
      <c r="AL178" s="18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</row>
    <row r="179" spans="1:57" ht="14.25" x14ac:dyDescent="0.2">
      <c r="A179" s="31"/>
      <c r="B179" s="31"/>
      <c r="C179" s="31"/>
      <c r="D179" s="31"/>
      <c r="L179"/>
      <c r="M179"/>
      <c r="N179"/>
      <c r="O179"/>
      <c r="P179"/>
      <c r="Q179" s="18"/>
      <c r="R179" s="18"/>
      <c r="S179" s="18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3"/>
      <c r="AG179" s="33"/>
      <c r="AH179" s="33"/>
      <c r="AI179" s="33"/>
      <c r="AJ179" s="33"/>
      <c r="AK179" s="31"/>
      <c r="AL179" s="18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</row>
    <row r="180" spans="1:57" ht="14.25" x14ac:dyDescent="0.2">
      <c r="A180" s="31"/>
      <c r="B180" s="31"/>
      <c r="C180" s="31"/>
      <c r="D180" s="31"/>
      <c r="L180"/>
      <c r="M180"/>
      <c r="N180"/>
      <c r="O180"/>
      <c r="P180"/>
      <c r="Q180" s="18"/>
      <c r="R180" s="18"/>
      <c r="S180" s="18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3"/>
      <c r="AG180" s="33"/>
      <c r="AH180" s="33"/>
      <c r="AI180" s="33"/>
      <c r="AJ180" s="33"/>
      <c r="AK180" s="31"/>
      <c r="AL180" s="18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3"/>
      <c r="AG181" s="33"/>
      <c r="AH181" s="33"/>
      <c r="AI181" s="33"/>
      <c r="AJ181" s="33"/>
      <c r="AK181" s="31"/>
      <c r="AL181" s="18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3"/>
      <c r="AG182" s="33"/>
      <c r="AH182" s="33"/>
      <c r="AI182" s="33"/>
      <c r="AJ182" s="33"/>
      <c r="AK182" s="31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3"/>
      <c r="AG183" s="33"/>
      <c r="AH183" s="33"/>
      <c r="AI183" s="33"/>
      <c r="AJ183" s="33"/>
      <c r="AK183" s="31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3"/>
      <c r="AG184" s="33"/>
      <c r="AH184" s="33"/>
      <c r="AI184" s="33"/>
      <c r="AJ184" s="33"/>
      <c r="AK184" s="31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3"/>
      <c r="AG185" s="33"/>
      <c r="AH185" s="33"/>
      <c r="AI185" s="33"/>
      <c r="AJ185" s="33"/>
      <c r="AK185" s="31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3"/>
      <c r="AG186" s="33"/>
      <c r="AH186" s="33"/>
      <c r="AI186" s="33"/>
      <c r="AJ186" s="33"/>
      <c r="AK186" s="31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3"/>
      <c r="AG187" s="33"/>
      <c r="AH187" s="33"/>
      <c r="AI187" s="33"/>
      <c r="AJ187" s="33"/>
      <c r="AK187" s="31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3"/>
      <c r="AG188" s="33"/>
      <c r="AH188" s="33"/>
      <c r="AI188" s="33"/>
      <c r="AJ188" s="33"/>
      <c r="AK188" s="18"/>
      <c r="AL188" s="18"/>
    </row>
    <row r="189" spans="1:57" x14ac:dyDescent="0.25">
      <c r="R189" s="21"/>
      <c r="S189" s="2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3"/>
      <c r="AG189" s="33"/>
      <c r="AH189" s="33"/>
      <c r="AI189" s="33"/>
      <c r="AJ189" s="33"/>
    </row>
    <row r="190" spans="1:57" x14ac:dyDescent="0.25">
      <c r="R190" s="21"/>
      <c r="S190" s="2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3"/>
      <c r="AG190" s="33"/>
      <c r="AH190" s="33"/>
      <c r="AI190" s="33"/>
      <c r="AJ190" s="33"/>
    </row>
    <row r="191" spans="1:57" x14ac:dyDescent="0.25">
      <c r="R191" s="21"/>
      <c r="S191" s="2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3"/>
      <c r="AG191" s="33"/>
      <c r="AH191" s="33"/>
      <c r="AI191" s="33"/>
      <c r="AJ191" s="33"/>
    </row>
    <row r="192" spans="1:57" x14ac:dyDescent="0.25">
      <c r="L192"/>
      <c r="M192"/>
      <c r="N192"/>
      <c r="O192"/>
      <c r="P192"/>
      <c r="R192" s="21"/>
      <c r="S192" s="2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3"/>
      <c r="AG209" s="33"/>
      <c r="AH209" s="33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3"/>
      <c r="AG211" s="33"/>
      <c r="AH211" s="33"/>
      <c r="AI211" s="33"/>
      <c r="AJ211" s="33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3"/>
      <c r="AG212" s="33"/>
      <c r="AH212" s="33"/>
      <c r="AI212" s="33"/>
      <c r="AJ212" s="33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3"/>
      <c r="AG213" s="33"/>
      <c r="AH213" s="33"/>
      <c r="AI213" s="33"/>
      <c r="AJ213" s="33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3"/>
      <c r="AG214" s="33"/>
      <c r="AH214" s="33"/>
      <c r="AI214" s="33"/>
      <c r="AJ214" s="33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3"/>
      <c r="AG215" s="33"/>
      <c r="AH215" s="33"/>
      <c r="AI215" s="33"/>
      <c r="AJ215" s="33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/>
      <c r="AL216"/>
    </row>
    <row r="217" spans="12:38" ht="14.25" x14ac:dyDescent="0.2">
      <c r="L217"/>
      <c r="M217"/>
      <c r="N217"/>
      <c r="O217"/>
      <c r="P217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/>
      <c r="AL217"/>
    </row>
    <row r="218" spans="12:38" ht="14.25" x14ac:dyDescent="0.2">
      <c r="L218"/>
      <c r="M218"/>
      <c r="N218"/>
      <c r="O218"/>
      <c r="P218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/>
      <c r="AL218"/>
    </row>
    <row r="219" spans="12:38" ht="14.25" x14ac:dyDescent="0.2">
      <c r="L219"/>
      <c r="M219"/>
      <c r="N219"/>
      <c r="O219"/>
      <c r="P219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/>
      <c r="AL219"/>
    </row>
    <row r="220" spans="12:38" ht="14.25" x14ac:dyDescent="0.2">
      <c r="L220"/>
      <c r="M220"/>
      <c r="N220"/>
      <c r="O220"/>
      <c r="P220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/>
      <c r="AL220"/>
    </row>
  </sheetData>
  <sortState ref="B15:AB16">
    <sortCondition ref="B15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27" customWidth="1"/>
    <col min="2" max="2" width="27.28515625" style="39" customWidth="1"/>
    <col min="3" max="3" width="21.5703125" style="38" customWidth="1"/>
    <col min="4" max="4" width="10.5703125" style="56" customWidth="1"/>
    <col min="5" max="5" width="9.28515625" style="56" customWidth="1"/>
    <col min="6" max="6" width="0.7109375" style="21" customWidth="1"/>
    <col min="7" max="11" width="5.28515625" style="38" customWidth="1"/>
    <col min="12" max="12" width="6.42578125" style="38" customWidth="1"/>
    <col min="13" max="16" width="5.28515625" style="38" customWidth="1"/>
    <col min="17" max="21" width="6.7109375" style="75" customWidth="1"/>
    <col min="22" max="22" width="10" style="38" customWidth="1"/>
    <col min="23" max="23" width="21" style="56" customWidth="1"/>
    <col min="24" max="24" width="9.7109375" style="38" customWidth="1"/>
    <col min="25" max="30" width="9.140625" style="57"/>
  </cols>
  <sheetData>
    <row r="1" spans="1:30" ht="18.75" x14ac:dyDescent="0.3">
      <c r="A1" s="19"/>
      <c r="B1" s="41" t="s">
        <v>27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69"/>
      <c r="R1" s="69"/>
      <c r="S1" s="69"/>
      <c r="T1" s="69"/>
      <c r="U1" s="69"/>
      <c r="V1" s="42"/>
      <c r="W1" s="43"/>
      <c r="X1" s="40"/>
      <c r="Y1" s="44"/>
      <c r="Z1" s="44"/>
      <c r="AA1" s="44"/>
      <c r="AB1" s="44"/>
      <c r="AC1" s="44"/>
      <c r="AD1" s="44"/>
    </row>
    <row r="2" spans="1:30" x14ac:dyDescent="0.25">
      <c r="A2" s="19"/>
      <c r="B2" s="45" t="s">
        <v>23</v>
      </c>
      <c r="C2" s="5" t="s">
        <v>24</v>
      </c>
      <c r="D2" s="7"/>
      <c r="E2" s="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0"/>
      <c r="R2" s="70"/>
      <c r="S2" s="70"/>
      <c r="T2" s="70"/>
      <c r="U2" s="70"/>
      <c r="V2" s="3"/>
      <c r="W2" s="7"/>
      <c r="X2" s="24"/>
      <c r="Y2" s="44"/>
      <c r="Z2" s="44"/>
      <c r="AA2" s="44"/>
      <c r="AB2" s="44"/>
      <c r="AC2" s="44"/>
      <c r="AD2" s="44"/>
    </row>
    <row r="3" spans="1:30" x14ac:dyDescent="0.25">
      <c r="A3" s="19"/>
      <c r="B3" s="16" t="s">
        <v>28</v>
      </c>
      <c r="C3" s="34" t="s">
        <v>29</v>
      </c>
      <c r="D3" s="46" t="s">
        <v>30</v>
      </c>
      <c r="E3" s="15" t="s">
        <v>1</v>
      </c>
      <c r="F3" s="18"/>
      <c r="G3" s="47" t="s">
        <v>31</v>
      </c>
      <c r="H3" s="17" t="s">
        <v>32</v>
      </c>
      <c r="I3" s="17" t="s">
        <v>13</v>
      </c>
      <c r="J3" s="12" t="s">
        <v>33</v>
      </c>
      <c r="K3" s="48" t="s">
        <v>34</v>
      </c>
      <c r="L3" s="48" t="s">
        <v>35</v>
      </c>
      <c r="M3" s="47" t="s">
        <v>36</v>
      </c>
      <c r="N3" s="47" t="s">
        <v>12</v>
      </c>
      <c r="O3" s="17" t="s">
        <v>37</v>
      </c>
      <c r="P3" s="47" t="s">
        <v>32</v>
      </c>
      <c r="Q3" s="71" t="s">
        <v>8</v>
      </c>
      <c r="R3" s="71">
        <v>1</v>
      </c>
      <c r="S3" s="71">
        <v>2</v>
      </c>
      <c r="T3" s="71">
        <v>3</v>
      </c>
      <c r="U3" s="71" t="s">
        <v>38</v>
      </c>
      <c r="V3" s="12" t="s">
        <v>9</v>
      </c>
      <c r="W3" s="11" t="s">
        <v>39</v>
      </c>
      <c r="X3" s="11" t="s">
        <v>40</v>
      </c>
      <c r="Y3" s="44"/>
      <c r="Z3" s="44"/>
      <c r="AA3" s="44"/>
      <c r="AB3" s="44"/>
      <c r="AC3" s="44"/>
      <c r="AD3" s="44"/>
    </row>
    <row r="4" spans="1:30" x14ac:dyDescent="0.25">
      <c r="A4" s="1"/>
      <c r="B4" s="49" t="s">
        <v>41</v>
      </c>
      <c r="C4" s="50" t="s">
        <v>42</v>
      </c>
      <c r="D4" s="29" t="s">
        <v>43</v>
      </c>
      <c r="E4" s="58" t="s">
        <v>16</v>
      </c>
      <c r="F4" s="53"/>
      <c r="G4" s="59"/>
      <c r="H4" s="60"/>
      <c r="I4" s="28">
        <v>1</v>
      </c>
      <c r="J4" s="51"/>
      <c r="K4" s="51" t="s">
        <v>45</v>
      </c>
      <c r="L4" s="51"/>
      <c r="M4" s="51">
        <v>1</v>
      </c>
      <c r="N4" s="28"/>
      <c r="O4" s="30"/>
      <c r="P4" s="28"/>
      <c r="Q4" s="72" t="s">
        <v>47</v>
      </c>
      <c r="R4" s="72" t="s">
        <v>48</v>
      </c>
      <c r="S4" s="72" t="s">
        <v>49</v>
      </c>
      <c r="T4" s="72" t="s">
        <v>50</v>
      </c>
      <c r="U4" s="72"/>
      <c r="V4" s="52">
        <v>0.33300000000000002</v>
      </c>
      <c r="W4" s="49" t="s">
        <v>44</v>
      </c>
      <c r="X4" s="28">
        <v>2086</v>
      </c>
      <c r="Y4" s="44"/>
      <c r="Z4" s="44"/>
      <c r="AA4" s="44"/>
      <c r="AB4" s="44"/>
      <c r="AC4" s="44"/>
      <c r="AD4" s="44"/>
    </row>
    <row r="5" spans="1:30" x14ac:dyDescent="0.25">
      <c r="A5" s="1"/>
      <c r="B5" s="62"/>
      <c r="C5" s="63"/>
      <c r="D5" s="64"/>
      <c r="E5" s="65"/>
      <c r="F5" s="66"/>
      <c r="G5" s="63"/>
      <c r="H5" s="63"/>
      <c r="I5" s="63"/>
      <c r="J5" s="67"/>
      <c r="K5" s="67"/>
      <c r="L5" s="67"/>
      <c r="M5" s="63"/>
      <c r="N5" s="63"/>
      <c r="O5" s="63"/>
      <c r="P5" s="63"/>
      <c r="Q5" s="73"/>
      <c r="R5" s="73"/>
      <c r="S5" s="73"/>
      <c r="T5" s="73"/>
      <c r="U5" s="73"/>
      <c r="V5" s="63"/>
      <c r="W5" s="64"/>
      <c r="X5" s="68"/>
      <c r="Y5" s="44"/>
      <c r="Z5" s="44"/>
      <c r="AA5" s="44"/>
      <c r="AB5" s="44"/>
      <c r="AC5" s="44"/>
      <c r="AD5" s="44"/>
    </row>
    <row r="6" spans="1:30" x14ac:dyDescent="0.25">
      <c r="A6" s="1"/>
      <c r="B6" s="54"/>
      <c r="C6" s="31"/>
      <c r="D6" s="54"/>
      <c r="E6" s="55"/>
      <c r="G6" s="31"/>
      <c r="H6" s="33"/>
      <c r="I6" s="31"/>
      <c r="J6" s="18"/>
      <c r="K6" s="18"/>
      <c r="L6" s="18"/>
      <c r="M6" s="31"/>
      <c r="N6" s="31"/>
      <c r="O6" s="31"/>
      <c r="P6" s="31"/>
      <c r="Q6" s="74"/>
      <c r="R6" s="74"/>
      <c r="S6" s="74"/>
      <c r="T6" s="74"/>
      <c r="U6" s="74"/>
      <c r="V6" s="31"/>
      <c r="W6" s="54"/>
      <c r="X6" s="31"/>
      <c r="Y6" s="44"/>
      <c r="Z6" s="44"/>
      <c r="AA6" s="44"/>
      <c r="AB6" s="44"/>
      <c r="AC6" s="44"/>
      <c r="AD6" s="44"/>
    </row>
    <row r="7" spans="1:30" x14ac:dyDescent="0.25">
      <c r="A7" s="1"/>
      <c r="B7" s="54"/>
      <c r="C7" s="31"/>
      <c r="D7" s="54"/>
      <c r="E7" s="55"/>
      <c r="G7" s="31"/>
      <c r="H7" s="33"/>
      <c r="I7" s="31"/>
      <c r="J7" s="18"/>
      <c r="K7" s="18"/>
      <c r="L7" s="18"/>
      <c r="M7" s="31"/>
      <c r="N7" s="31"/>
      <c r="O7" s="31"/>
      <c r="P7" s="31"/>
      <c r="Q7" s="74"/>
      <c r="R7" s="74"/>
      <c r="S7" s="74"/>
      <c r="T7" s="74"/>
      <c r="U7" s="74"/>
      <c r="V7" s="31"/>
      <c r="W7" s="54"/>
      <c r="X7" s="31"/>
      <c r="Y7" s="44"/>
      <c r="Z7" s="44"/>
      <c r="AA7" s="44"/>
      <c r="AB7" s="44"/>
      <c r="AC7" s="44"/>
      <c r="AD7" s="44"/>
    </row>
    <row r="8" spans="1:30" x14ac:dyDescent="0.25">
      <c r="A8" s="1"/>
      <c r="B8" s="54"/>
      <c r="C8" s="31"/>
      <c r="D8" s="54"/>
      <c r="E8" s="55"/>
      <c r="G8" s="31"/>
      <c r="H8" s="33"/>
      <c r="I8" s="31"/>
      <c r="J8" s="18"/>
      <c r="K8" s="18"/>
      <c r="L8" s="18"/>
      <c r="M8" s="31"/>
      <c r="N8" s="31"/>
      <c r="O8" s="31"/>
      <c r="P8" s="31"/>
      <c r="Q8" s="74"/>
      <c r="R8" s="74"/>
      <c r="S8" s="74"/>
      <c r="T8" s="74"/>
      <c r="U8" s="74"/>
      <c r="V8" s="31"/>
      <c r="W8" s="54"/>
      <c r="X8" s="31"/>
      <c r="Y8" s="44"/>
      <c r="Z8" s="44"/>
      <c r="AA8" s="44"/>
      <c r="AB8" s="44"/>
      <c r="AC8" s="44"/>
      <c r="AD8" s="44"/>
    </row>
    <row r="9" spans="1:30" x14ac:dyDescent="0.25">
      <c r="A9" s="1"/>
      <c r="B9" s="54"/>
      <c r="C9" s="31"/>
      <c r="D9" s="54"/>
      <c r="E9" s="55"/>
      <c r="G9" s="31"/>
      <c r="H9" s="33"/>
      <c r="I9" s="31"/>
      <c r="J9" s="18"/>
      <c r="K9" s="18"/>
      <c r="L9" s="18"/>
      <c r="M9" s="31"/>
      <c r="N9" s="31"/>
      <c r="O9" s="31"/>
      <c r="P9" s="31"/>
      <c r="Q9" s="74"/>
      <c r="R9" s="74"/>
      <c r="S9" s="74"/>
      <c r="T9" s="74"/>
      <c r="U9" s="74"/>
      <c r="V9" s="31"/>
      <c r="W9" s="54"/>
      <c r="X9" s="31"/>
      <c r="Y9" s="44"/>
      <c r="Z9" s="44"/>
      <c r="AA9" s="44"/>
      <c r="AB9" s="44"/>
      <c r="AC9" s="44"/>
      <c r="AD9" s="44"/>
    </row>
    <row r="10" spans="1:30" x14ac:dyDescent="0.25">
      <c r="A10" s="1"/>
      <c r="B10" s="54"/>
      <c r="C10" s="31"/>
      <c r="D10" s="54"/>
      <c r="E10" s="55"/>
      <c r="G10" s="31"/>
      <c r="H10" s="33"/>
      <c r="I10" s="31"/>
      <c r="J10" s="18"/>
      <c r="K10" s="18"/>
      <c r="L10" s="18"/>
      <c r="M10" s="31"/>
      <c r="N10" s="31"/>
      <c r="O10" s="31"/>
      <c r="P10" s="31"/>
      <c r="Q10" s="74"/>
      <c r="R10" s="74"/>
      <c r="S10" s="74"/>
      <c r="T10" s="74"/>
      <c r="U10" s="74"/>
      <c r="V10" s="31"/>
      <c r="W10" s="54"/>
      <c r="X10" s="31"/>
      <c r="Y10" s="44"/>
      <c r="Z10" s="44"/>
      <c r="AA10" s="44"/>
      <c r="AB10" s="44"/>
      <c r="AC10" s="44"/>
      <c r="AD10" s="44"/>
    </row>
    <row r="11" spans="1:30" x14ac:dyDescent="0.25">
      <c r="A11" s="1"/>
      <c r="B11" s="54"/>
      <c r="C11" s="31"/>
      <c r="D11" s="54"/>
      <c r="E11" s="55"/>
      <c r="G11" s="31"/>
      <c r="H11" s="33"/>
      <c r="I11" s="31"/>
      <c r="J11" s="18"/>
      <c r="K11" s="18"/>
      <c r="L11" s="18"/>
      <c r="M11" s="31"/>
      <c r="N11" s="31"/>
      <c r="O11" s="31"/>
      <c r="P11" s="31"/>
      <c r="Q11" s="74"/>
      <c r="R11" s="74"/>
      <c r="S11" s="74"/>
      <c r="T11" s="74"/>
      <c r="U11" s="74"/>
      <c r="V11" s="31"/>
      <c r="W11" s="54"/>
      <c r="X11" s="31"/>
      <c r="Y11" s="44"/>
      <c r="Z11" s="44"/>
      <c r="AA11" s="44"/>
      <c r="AB11" s="44"/>
      <c r="AC11" s="44"/>
      <c r="AD11" s="44"/>
    </row>
    <row r="12" spans="1:30" x14ac:dyDescent="0.25">
      <c r="A12" s="1"/>
      <c r="B12" s="54"/>
      <c r="C12" s="31"/>
      <c r="D12" s="54"/>
      <c r="E12" s="55"/>
      <c r="G12" s="31"/>
      <c r="H12" s="33"/>
      <c r="I12" s="31"/>
      <c r="J12" s="18"/>
      <c r="K12" s="18"/>
      <c r="L12" s="18"/>
      <c r="M12" s="31"/>
      <c r="N12" s="31"/>
      <c r="O12" s="31"/>
      <c r="P12" s="31"/>
      <c r="Q12" s="74"/>
      <c r="R12" s="74"/>
      <c r="S12" s="74"/>
      <c r="T12" s="74"/>
      <c r="U12" s="74"/>
      <c r="V12" s="31"/>
      <c r="W12" s="54"/>
      <c r="X12" s="31"/>
      <c r="Y12" s="44"/>
      <c r="Z12" s="44"/>
      <c r="AA12" s="44"/>
      <c r="AB12" s="44"/>
      <c r="AC12" s="44"/>
      <c r="AD12" s="44"/>
    </row>
    <row r="13" spans="1:30" x14ac:dyDescent="0.25">
      <c r="A13" s="1"/>
      <c r="B13" s="54"/>
      <c r="C13" s="31"/>
      <c r="D13" s="54"/>
      <c r="E13" s="55"/>
      <c r="G13" s="31"/>
      <c r="H13" s="33"/>
      <c r="I13" s="31"/>
      <c r="J13" s="18"/>
      <c r="K13" s="18"/>
      <c r="L13" s="18"/>
      <c r="M13" s="31"/>
      <c r="N13" s="31"/>
      <c r="O13" s="31"/>
      <c r="P13" s="31"/>
      <c r="Q13" s="74"/>
      <c r="R13" s="74"/>
      <c r="S13" s="74"/>
      <c r="T13" s="74"/>
      <c r="U13" s="74"/>
      <c r="V13" s="31"/>
      <c r="W13" s="54"/>
      <c r="X13" s="31"/>
      <c r="Y13" s="44"/>
      <c r="Z13" s="44"/>
      <c r="AA13" s="44"/>
      <c r="AB13" s="44"/>
      <c r="AC13" s="44"/>
      <c r="AD13" s="44"/>
    </row>
    <row r="14" spans="1:30" x14ac:dyDescent="0.25">
      <c r="A14" s="1"/>
      <c r="B14" s="54"/>
      <c r="C14" s="31"/>
      <c r="D14" s="54"/>
      <c r="E14" s="55"/>
      <c r="G14" s="31"/>
      <c r="H14" s="33"/>
      <c r="I14" s="31"/>
      <c r="J14" s="18"/>
      <c r="K14" s="18"/>
      <c r="L14" s="18"/>
      <c r="M14" s="31"/>
      <c r="N14" s="31"/>
      <c r="O14" s="31"/>
      <c r="P14" s="31"/>
      <c r="Q14" s="74"/>
      <c r="R14" s="74"/>
      <c r="S14" s="74"/>
      <c r="T14" s="74"/>
      <c r="U14" s="74"/>
      <c r="V14" s="31"/>
      <c r="W14" s="54"/>
      <c r="X14" s="31"/>
      <c r="Y14" s="44"/>
      <c r="Z14" s="44"/>
      <c r="AA14" s="44"/>
      <c r="AB14" s="44"/>
      <c r="AC14" s="44"/>
      <c r="AD14" s="44"/>
    </row>
    <row r="15" spans="1:30" x14ac:dyDescent="0.25">
      <c r="A15" s="1"/>
      <c r="B15" s="54"/>
      <c r="C15" s="31"/>
      <c r="D15" s="54"/>
      <c r="E15" s="55"/>
      <c r="G15" s="31"/>
      <c r="H15" s="33"/>
      <c r="I15" s="31"/>
      <c r="J15" s="18"/>
      <c r="K15" s="18"/>
      <c r="L15" s="18"/>
      <c r="M15" s="31"/>
      <c r="N15" s="31"/>
      <c r="O15" s="31"/>
      <c r="P15" s="31"/>
      <c r="Q15" s="74"/>
      <c r="R15" s="74"/>
      <c r="S15" s="74"/>
      <c r="T15" s="74"/>
      <c r="U15" s="74"/>
      <c r="V15" s="31"/>
      <c r="W15" s="54"/>
      <c r="X15" s="31"/>
      <c r="Y15" s="44"/>
      <c r="Z15" s="44"/>
      <c r="AA15" s="44"/>
      <c r="AB15" s="44"/>
      <c r="AC15" s="44"/>
      <c r="AD15" s="44"/>
    </row>
    <row r="16" spans="1:30" x14ac:dyDescent="0.25">
      <c r="A16" s="1"/>
      <c r="B16" s="54"/>
      <c r="C16" s="31"/>
      <c r="D16" s="54"/>
      <c r="E16" s="55"/>
      <c r="G16" s="31"/>
      <c r="H16" s="33"/>
      <c r="I16" s="31"/>
      <c r="J16" s="18"/>
      <c r="K16" s="18"/>
      <c r="L16" s="18"/>
      <c r="M16" s="31"/>
      <c r="N16" s="31"/>
      <c r="O16" s="31"/>
      <c r="P16" s="31"/>
      <c r="Q16" s="74"/>
      <c r="R16" s="74"/>
      <c r="S16" s="74"/>
      <c r="T16" s="74"/>
      <c r="U16" s="74"/>
      <c r="V16" s="31"/>
      <c r="W16" s="54"/>
      <c r="X16" s="31"/>
      <c r="Y16" s="44"/>
      <c r="Z16" s="44"/>
      <c r="AA16" s="44"/>
      <c r="AB16" s="44"/>
      <c r="AC16" s="44"/>
      <c r="AD16" s="44"/>
    </row>
    <row r="17" spans="1:30" x14ac:dyDescent="0.25">
      <c r="A17" s="1"/>
      <c r="B17" s="54"/>
      <c r="C17" s="31"/>
      <c r="D17" s="54"/>
      <c r="E17" s="55"/>
      <c r="G17" s="31"/>
      <c r="H17" s="33"/>
      <c r="I17" s="31"/>
      <c r="J17" s="18"/>
      <c r="K17" s="18"/>
      <c r="L17" s="18"/>
      <c r="M17" s="31"/>
      <c r="N17" s="31"/>
      <c r="O17" s="31"/>
      <c r="P17" s="31"/>
      <c r="Q17" s="74"/>
      <c r="R17" s="74"/>
      <c r="S17" s="74"/>
      <c r="T17" s="74"/>
      <c r="U17" s="74"/>
      <c r="V17" s="31"/>
      <c r="W17" s="54"/>
      <c r="X17" s="31"/>
      <c r="Y17" s="44"/>
      <c r="Z17" s="44"/>
      <c r="AA17" s="44"/>
      <c r="AB17" s="44"/>
      <c r="AC17" s="44"/>
      <c r="AD17" s="44"/>
    </row>
    <row r="18" spans="1:30" x14ac:dyDescent="0.25">
      <c r="A18" s="1"/>
      <c r="B18" s="54"/>
      <c r="C18" s="31"/>
      <c r="D18" s="54"/>
      <c r="E18" s="55"/>
      <c r="G18" s="31"/>
      <c r="H18" s="33"/>
      <c r="I18" s="31"/>
      <c r="J18" s="18"/>
      <c r="K18" s="18"/>
      <c r="L18" s="18"/>
      <c r="M18" s="31"/>
      <c r="N18" s="31"/>
      <c r="O18" s="31"/>
      <c r="P18" s="31"/>
      <c r="Q18" s="74"/>
      <c r="R18" s="74"/>
      <c r="S18" s="74"/>
      <c r="T18" s="74"/>
      <c r="U18" s="74"/>
      <c r="V18" s="31"/>
      <c r="W18" s="54"/>
      <c r="X18" s="31"/>
      <c r="Y18" s="44"/>
      <c r="Z18" s="44"/>
      <c r="AA18" s="44"/>
      <c r="AB18" s="44"/>
      <c r="AC18" s="44"/>
      <c r="AD18" s="44"/>
    </row>
    <row r="19" spans="1:30" x14ac:dyDescent="0.25">
      <c r="A19" s="1"/>
      <c r="B19" s="54"/>
      <c r="C19" s="31"/>
      <c r="D19" s="54"/>
      <c r="E19" s="55"/>
      <c r="G19" s="31"/>
      <c r="H19" s="33"/>
      <c r="I19" s="31"/>
      <c r="J19" s="18"/>
      <c r="K19" s="18"/>
      <c r="L19" s="18"/>
      <c r="M19" s="31"/>
      <c r="N19" s="31"/>
      <c r="O19" s="31"/>
      <c r="P19" s="31"/>
      <c r="Q19" s="74"/>
      <c r="R19" s="74"/>
      <c r="S19" s="74"/>
      <c r="T19" s="74"/>
      <c r="U19" s="74"/>
      <c r="V19" s="31"/>
      <c r="W19" s="54"/>
      <c r="X19" s="31"/>
      <c r="Y19" s="44"/>
      <c r="Z19" s="44"/>
      <c r="AA19" s="44"/>
      <c r="AB19" s="44"/>
      <c r="AC19" s="44"/>
      <c r="AD19" s="44"/>
    </row>
    <row r="20" spans="1:30" x14ac:dyDescent="0.25">
      <c r="A20" s="1"/>
      <c r="B20" s="54"/>
      <c r="C20" s="31"/>
      <c r="D20" s="54"/>
      <c r="E20" s="55"/>
      <c r="G20" s="31"/>
      <c r="H20" s="33"/>
      <c r="I20" s="31"/>
      <c r="J20" s="18"/>
      <c r="K20" s="18"/>
      <c r="L20" s="18"/>
      <c r="M20" s="31"/>
      <c r="N20" s="31"/>
      <c r="O20" s="31"/>
      <c r="P20" s="31"/>
      <c r="Q20" s="74"/>
      <c r="R20" s="74"/>
      <c r="S20" s="74"/>
      <c r="T20" s="74"/>
      <c r="U20" s="74"/>
      <c r="V20" s="31"/>
      <c r="W20" s="54"/>
      <c r="X20" s="31"/>
      <c r="Y20" s="44"/>
      <c r="Z20" s="44"/>
      <c r="AA20" s="44"/>
      <c r="AB20" s="44"/>
      <c r="AC20" s="44"/>
      <c r="AD20" s="44"/>
    </row>
    <row r="21" spans="1:30" x14ac:dyDescent="0.25">
      <c r="A21" s="1"/>
      <c r="B21" s="54"/>
      <c r="C21" s="31"/>
      <c r="D21" s="54"/>
      <c r="E21" s="55"/>
      <c r="G21" s="31"/>
      <c r="H21" s="33"/>
      <c r="I21" s="31"/>
      <c r="J21" s="18"/>
      <c r="K21" s="18"/>
      <c r="L21" s="18"/>
      <c r="M21" s="31"/>
      <c r="N21" s="31"/>
      <c r="O21" s="31"/>
      <c r="P21" s="31"/>
      <c r="Q21" s="74"/>
      <c r="R21" s="74"/>
      <c r="S21" s="74"/>
      <c r="T21" s="74"/>
      <c r="U21" s="74"/>
      <c r="V21" s="31"/>
      <c r="W21" s="54"/>
      <c r="X21" s="31"/>
      <c r="Y21" s="44"/>
      <c r="Z21" s="44"/>
      <c r="AA21" s="44"/>
      <c r="AB21" s="44"/>
      <c r="AC21" s="44"/>
      <c r="AD21" s="44"/>
    </row>
    <row r="22" spans="1:30" x14ac:dyDescent="0.25">
      <c r="A22" s="1"/>
      <c r="B22" s="54"/>
      <c r="C22" s="31"/>
      <c r="D22" s="54"/>
      <c r="E22" s="55"/>
      <c r="G22" s="31"/>
      <c r="H22" s="33"/>
      <c r="I22" s="31"/>
      <c r="J22" s="18"/>
      <c r="K22" s="18"/>
      <c r="L22" s="18"/>
      <c r="M22" s="31"/>
      <c r="N22" s="31"/>
      <c r="O22" s="31"/>
      <c r="P22" s="31"/>
      <c r="Q22" s="74"/>
      <c r="R22" s="74"/>
      <c r="S22" s="74"/>
      <c r="T22" s="74"/>
      <c r="U22" s="74"/>
      <c r="V22" s="31"/>
      <c r="W22" s="54"/>
      <c r="X22" s="31"/>
      <c r="Y22" s="44"/>
      <c r="Z22" s="44"/>
      <c r="AA22" s="44"/>
      <c r="AB22" s="44"/>
      <c r="AC22" s="44"/>
      <c r="AD22" s="44"/>
    </row>
    <row r="23" spans="1:30" x14ac:dyDescent="0.25">
      <c r="A23" s="1"/>
      <c r="B23" s="54"/>
      <c r="C23" s="31"/>
      <c r="D23" s="54"/>
      <c r="E23" s="55"/>
      <c r="G23" s="31"/>
      <c r="H23" s="33"/>
      <c r="I23" s="31"/>
      <c r="J23" s="18"/>
      <c r="K23" s="18"/>
      <c r="L23" s="18"/>
      <c r="M23" s="31"/>
      <c r="N23" s="31"/>
      <c r="O23" s="31"/>
      <c r="P23" s="31"/>
      <c r="Q23" s="74"/>
      <c r="R23" s="74"/>
      <c r="S23" s="74"/>
      <c r="T23" s="74"/>
      <c r="U23" s="74"/>
      <c r="V23" s="31"/>
      <c r="W23" s="54"/>
      <c r="X23" s="31"/>
      <c r="Y23" s="44"/>
      <c r="Z23" s="44"/>
      <c r="AA23" s="44"/>
      <c r="AB23" s="44"/>
      <c r="AC23" s="44"/>
      <c r="AD23" s="44"/>
    </row>
    <row r="24" spans="1:30" x14ac:dyDescent="0.25">
      <c r="A24" s="1"/>
      <c r="B24" s="54"/>
      <c r="C24" s="31"/>
      <c r="D24" s="54"/>
      <c r="E24" s="55"/>
      <c r="G24" s="31"/>
      <c r="H24" s="33"/>
      <c r="I24" s="31"/>
      <c r="J24" s="18"/>
      <c r="K24" s="18"/>
      <c r="L24" s="18"/>
      <c r="M24" s="31"/>
      <c r="N24" s="31"/>
      <c r="O24" s="31"/>
      <c r="P24" s="31"/>
      <c r="Q24" s="74"/>
      <c r="R24" s="74"/>
      <c r="S24" s="74"/>
      <c r="T24" s="74"/>
      <c r="U24" s="74"/>
      <c r="V24" s="31"/>
      <c r="W24" s="54"/>
      <c r="X24" s="31"/>
      <c r="Y24" s="44"/>
      <c r="Z24" s="44"/>
      <c r="AA24" s="44"/>
      <c r="AB24" s="44"/>
      <c r="AC24" s="44"/>
      <c r="AD24" s="44"/>
    </row>
    <row r="25" spans="1:30" x14ac:dyDescent="0.25">
      <c r="A25" s="1"/>
      <c r="B25" s="54"/>
      <c r="C25" s="31"/>
      <c r="D25" s="54"/>
      <c r="E25" s="55"/>
      <c r="G25" s="31"/>
      <c r="H25" s="33"/>
      <c r="I25" s="31"/>
      <c r="J25" s="18"/>
      <c r="K25" s="18"/>
      <c r="L25" s="18"/>
      <c r="M25" s="31"/>
      <c r="N25" s="31"/>
      <c r="O25" s="31"/>
      <c r="P25" s="31"/>
      <c r="Q25" s="74"/>
      <c r="R25" s="74"/>
      <c r="S25" s="74"/>
      <c r="T25" s="74"/>
      <c r="U25" s="74"/>
      <c r="V25" s="31"/>
      <c r="W25" s="54"/>
      <c r="X25" s="31"/>
      <c r="Y25" s="44"/>
      <c r="Z25" s="44"/>
      <c r="AA25" s="44"/>
      <c r="AB25" s="44"/>
      <c r="AC25" s="44"/>
      <c r="AD25" s="44"/>
    </row>
    <row r="26" spans="1:30" x14ac:dyDescent="0.25">
      <c r="A26" s="1"/>
      <c r="B26" s="54"/>
      <c r="C26" s="31"/>
      <c r="D26" s="54"/>
      <c r="E26" s="55"/>
      <c r="G26" s="31"/>
      <c r="H26" s="33"/>
      <c r="I26" s="31"/>
      <c r="J26" s="18"/>
      <c r="K26" s="18"/>
      <c r="L26" s="18"/>
      <c r="M26" s="31"/>
      <c r="N26" s="31"/>
      <c r="O26" s="31"/>
      <c r="P26" s="31"/>
      <c r="Q26" s="74"/>
      <c r="R26" s="74"/>
      <c r="S26" s="74"/>
      <c r="T26" s="74"/>
      <c r="U26" s="74"/>
      <c r="V26" s="31"/>
      <c r="W26" s="54"/>
      <c r="X26" s="31"/>
      <c r="Y26" s="44"/>
      <c r="Z26" s="44"/>
      <c r="AA26" s="44"/>
      <c r="AB26" s="44"/>
      <c r="AC26" s="44"/>
      <c r="AD26" s="44"/>
    </row>
    <row r="27" spans="1:30" x14ac:dyDescent="0.25">
      <c r="A27" s="1"/>
      <c r="B27" s="54"/>
      <c r="C27" s="31"/>
      <c r="D27" s="54"/>
      <c r="E27" s="55"/>
      <c r="G27" s="31"/>
      <c r="H27" s="33"/>
      <c r="I27" s="31"/>
      <c r="J27" s="18"/>
      <c r="K27" s="18"/>
      <c r="L27" s="18"/>
      <c r="M27" s="31"/>
      <c r="N27" s="31"/>
      <c r="O27" s="31"/>
      <c r="P27" s="31"/>
      <c r="Q27" s="74"/>
      <c r="R27" s="74"/>
      <c r="S27" s="74"/>
      <c r="T27" s="74"/>
      <c r="U27" s="74"/>
      <c r="V27" s="31"/>
      <c r="W27" s="54"/>
      <c r="X27" s="31"/>
      <c r="Y27" s="44"/>
      <c r="Z27" s="44"/>
      <c r="AA27" s="44"/>
      <c r="AB27" s="44"/>
      <c r="AC27" s="44"/>
      <c r="AD27" s="44"/>
    </row>
    <row r="28" spans="1:30" x14ac:dyDescent="0.25">
      <c r="A28" s="1"/>
      <c r="B28" s="54"/>
      <c r="C28" s="31"/>
      <c r="D28" s="54"/>
      <c r="E28" s="55"/>
      <c r="G28" s="31"/>
      <c r="H28" s="33"/>
      <c r="I28" s="31"/>
      <c r="J28" s="18"/>
      <c r="K28" s="18"/>
      <c r="L28" s="18"/>
      <c r="M28" s="31"/>
      <c r="N28" s="31"/>
      <c r="O28" s="31"/>
      <c r="P28" s="31"/>
      <c r="Q28" s="74"/>
      <c r="R28" s="74"/>
      <c r="S28" s="74"/>
      <c r="T28" s="74"/>
      <c r="U28" s="74"/>
      <c r="V28" s="31"/>
      <c r="W28" s="54"/>
      <c r="X28" s="31"/>
      <c r="Y28" s="44"/>
      <c r="Z28" s="44"/>
      <c r="AA28" s="44"/>
      <c r="AB28" s="44"/>
      <c r="AC28" s="44"/>
      <c r="AD28" s="44"/>
    </row>
    <row r="29" spans="1:30" x14ac:dyDescent="0.25">
      <c r="A29" s="1"/>
      <c r="B29" s="54"/>
      <c r="C29" s="31"/>
      <c r="D29" s="54"/>
      <c r="E29" s="55"/>
      <c r="G29" s="31"/>
      <c r="H29" s="33"/>
      <c r="I29" s="31"/>
      <c r="J29" s="18"/>
      <c r="K29" s="18"/>
      <c r="L29" s="18"/>
      <c r="M29" s="31"/>
      <c r="N29" s="31"/>
      <c r="O29" s="31"/>
      <c r="P29" s="31"/>
      <c r="Q29" s="74"/>
      <c r="R29" s="74"/>
      <c r="S29" s="74"/>
      <c r="T29" s="74"/>
      <c r="U29" s="74"/>
      <c r="V29" s="31"/>
      <c r="W29" s="54"/>
      <c r="X29" s="31"/>
      <c r="Y29" s="44"/>
      <c r="Z29" s="44"/>
      <c r="AA29" s="44"/>
      <c r="AB29" s="44"/>
      <c r="AC29" s="44"/>
      <c r="AD29" s="44"/>
    </row>
    <row r="30" spans="1:30" x14ac:dyDescent="0.25">
      <c r="A30" s="1"/>
      <c r="B30" s="54"/>
      <c r="C30" s="31"/>
      <c r="D30" s="54"/>
      <c r="E30" s="55"/>
      <c r="G30" s="31"/>
      <c r="H30" s="33"/>
      <c r="I30" s="31"/>
      <c r="J30" s="18"/>
      <c r="K30" s="18"/>
      <c r="L30" s="18"/>
      <c r="M30" s="31"/>
      <c r="N30" s="31"/>
      <c r="O30" s="31"/>
      <c r="P30" s="31"/>
      <c r="Q30" s="74"/>
      <c r="R30" s="74"/>
      <c r="S30" s="74"/>
      <c r="T30" s="74"/>
      <c r="U30" s="74"/>
      <c r="V30" s="31"/>
      <c r="W30" s="54"/>
      <c r="X30" s="31"/>
      <c r="Y30" s="44"/>
      <c r="Z30" s="44"/>
      <c r="AA30" s="44"/>
      <c r="AB30" s="44"/>
      <c r="AC30" s="44"/>
      <c r="AD30" s="44"/>
    </row>
    <row r="31" spans="1:30" x14ac:dyDescent="0.25">
      <c r="A31" s="1"/>
      <c r="B31" s="54"/>
      <c r="C31" s="31"/>
      <c r="D31" s="54"/>
      <c r="E31" s="55"/>
      <c r="G31" s="31"/>
      <c r="H31" s="33"/>
      <c r="I31" s="31"/>
      <c r="J31" s="18"/>
      <c r="K31" s="18"/>
      <c r="L31" s="18"/>
      <c r="M31" s="31"/>
      <c r="N31" s="31"/>
      <c r="O31" s="31"/>
      <c r="P31" s="31"/>
      <c r="Q31" s="74"/>
      <c r="R31" s="74"/>
      <c r="S31" s="74"/>
      <c r="T31" s="74"/>
      <c r="U31" s="74"/>
      <c r="V31" s="31"/>
      <c r="W31" s="54"/>
      <c r="X31" s="31"/>
      <c r="Y31" s="44"/>
      <c r="Z31" s="44"/>
      <c r="AA31" s="44"/>
      <c r="AB31" s="44"/>
      <c r="AC31" s="44"/>
      <c r="AD31" s="44"/>
    </row>
    <row r="32" spans="1:30" x14ac:dyDescent="0.25">
      <c r="A32" s="1"/>
      <c r="B32" s="54"/>
      <c r="C32" s="31"/>
      <c r="D32" s="54"/>
      <c r="E32" s="55"/>
      <c r="G32" s="31"/>
      <c r="H32" s="33"/>
      <c r="I32" s="31"/>
      <c r="J32" s="18"/>
      <c r="K32" s="18"/>
      <c r="L32" s="18"/>
      <c r="M32" s="31"/>
      <c r="N32" s="31"/>
      <c r="O32" s="31"/>
      <c r="P32" s="31"/>
      <c r="Q32" s="74"/>
      <c r="R32" s="74"/>
      <c r="S32" s="74"/>
      <c r="T32" s="74"/>
      <c r="U32" s="74"/>
      <c r="V32" s="31"/>
      <c r="W32" s="54"/>
      <c r="X32" s="31"/>
      <c r="Y32" s="44"/>
      <c r="Z32" s="44"/>
      <c r="AA32" s="44"/>
      <c r="AB32" s="44"/>
      <c r="AC32" s="44"/>
      <c r="AD32" s="44"/>
    </row>
    <row r="33" spans="1:30" x14ac:dyDescent="0.25">
      <c r="A33" s="1"/>
      <c r="B33" s="54"/>
      <c r="C33" s="31"/>
      <c r="D33" s="54"/>
      <c r="E33" s="55"/>
      <c r="G33" s="31"/>
      <c r="H33" s="33"/>
      <c r="I33" s="31"/>
      <c r="J33" s="18"/>
      <c r="K33" s="18"/>
      <c r="L33" s="18"/>
      <c r="M33" s="31"/>
      <c r="N33" s="31"/>
      <c r="O33" s="31"/>
      <c r="P33" s="31"/>
      <c r="Q33" s="74"/>
      <c r="R33" s="74"/>
      <c r="S33" s="74"/>
      <c r="T33" s="74"/>
      <c r="U33" s="74"/>
      <c r="V33" s="31"/>
      <c r="W33" s="54"/>
      <c r="X33" s="31"/>
      <c r="Y33" s="44"/>
      <c r="Z33" s="44"/>
      <c r="AA33" s="44"/>
      <c r="AB33" s="44"/>
      <c r="AC33" s="44"/>
      <c r="AD33" s="44"/>
    </row>
    <row r="34" spans="1:30" x14ac:dyDescent="0.25">
      <c r="A34" s="1"/>
      <c r="B34" s="54"/>
      <c r="C34" s="31"/>
      <c r="D34" s="54"/>
      <c r="E34" s="55"/>
      <c r="G34" s="31"/>
      <c r="H34" s="33"/>
      <c r="I34" s="31"/>
      <c r="J34" s="18"/>
      <c r="K34" s="18"/>
      <c r="L34" s="18"/>
      <c r="M34" s="31"/>
      <c r="N34" s="31"/>
      <c r="O34" s="31"/>
      <c r="P34" s="31"/>
      <c r="Q34" s="74"/>
      <c r="R34" s="74"/>
      <c r="S34" s="74"/>
      <c r="T34" s="74"/>
      <c r="U34" s="74"/>
      <c r="V34" s="31"/>
      <c r="W34" s="54"/>
      <c r="X34" s="31"/>
      <c r="Y34" s="44"/>
      <c r="Z34" s="44"/>
      <c r="AA34" s="44"/>
      <c r="AB34" s="44"/>
      <c r="AC34" s="44"/>
      <c r="AD34" s="44"/>
    </row>
    <row r="35" spans="1:30" x14ac:dyDescent="0.25">
      <c r="A35" s="1"/>
      <c r="B35" s="54"/>
      <c r="C35" s="31"/>
      <c r="D35" s="54"/>
      <c r="E35" s="55"/>
      <c r="G35" s="31"/>
      <c r="H35" s="33"/>
      <c r="I35" s="31"/>
      <c r="J35" s="18"/>
      <c r="K35" s="18"/>
      <c r="L35" s="18"/>
      <c r="M35" s="31"/>
      <c r="N35" s="31"/>
      <c r="O35" s="31"/>
      <c r="P35" s="31"/>
      <c r="Q35" s="74"/>
      <c r="R35" s="74"/>
      <c r="S35" s="74"/>
      <c r="T35" s="74"/>
      <c r="U35" s="74"/>
      <c r="V35" s="31"/>
      <c r="W35" s="54"/>
      <c r="X35" s="31"/>
      <c r="Y35" s="44"/>
      <c r="Z35" s="44"/>
      <c r="AA35" s="44"/>
      <c r="AB35" s="44"/>
      <c r="AC35" s="44"/>
      <c r="AD35" s="44"/>
    </row>
    <row r="36" spans="1:30" x14ac:dyDescent="0.25">
      <c r="A36" s="1"/>
      <c r="B36" s="54"/>
      <c r="C36" s="31"/>
      <c r="D36" s="54"/>
      <c r="E36" s="55"/>
      <c r="G36" s="31"/>
      <c r="H36" s="33"/>
      <c r="I36" s="31"/>
      <c r="J36" s="18"/>
      <c r="K36" s="18"/>
      <c r="L36" s="18"/>
      <c r="M36" s="31"/>
      <c r="N36" s="31"/>
      <c r="O36" s="31"/>
      <c r="P36" s="31"/>
      <c r="Q36" s="74"/>
      <c r="R36" s="74"/>
      <c r="S36" s="74"/>
      <c r="T36" s="74"/>
      <c r="U36" s="74"/>
      <c r="V36" s="31"/>
      <c r="W36" s="54"/>
      <c r="X36" s="31"/>
      <c r="Y36" s="44"/>
      <c r="Z36" s="44"/>
      <c r="AA36" s="44"/>
      <c r="AB36" s="44"/>
      <c r="AC36" s="44"/>
      <c r="AD36" s="44"/>
    </row>
    <row r="37" spans="1:30" x14ac:dyDescent="0.25">
      <c r="A37" s="1"/>
      <c r="B37" s="54"/>
      <c r="C37" s="31"/>
      <c r="D37" s="54"/>
      <c r="E37" s="55"/>
      <c r="G37" s="31"/>
      <c r="H37" s="33"/>
      <c r="I37" s="31"/>
      <c r="J37" s="18"/>
      <c r="K37" s="18"/>
      <c r="L37" s="18"/>
      <c r="M37" s="31"/>
      <c r="N37" s="31"/>
      <c r="O37" s="31"/>
      <c r="P37" s="31"/>
      <c r="Q37" s="74"/>
      <c r="R37" s="74"/>
      <c r="S37" s="74"/>
      <c r="T37" s="74"/>
      <c r="U37" s="74"/>
      <c r="V37" s="31"/>
      <c r="W37" s="54"/>
      <c r="X37" s="31"/>
      <c r="Y37" s="44"/>
      <c r="Z37" s="44"/>
      <c r="AA37" s="44"/>
      <c r="AB37" s="44"/>
      <c r="AC37" s="44"/>
      <c r="AD37" s="44"/>
    </row>
    <row r="38" spans="1:30" x14ac:dyDescent="0.25">
      <c r="A38" s="1"/>
      <c r="B38" s="54"/>
      <c r="C38" s="31"/>
      <c r="D38" s="54"/>
      <c r="E38" s="55"/>
      <c r="G38" s="31"/>
      <c r="H38" s="33"/>
      <c r="I38" s="31"/>
      <c r="J38" s="18"/>
      <c r="K38" s="18"/>
      <c r="L38" s="18"/>
      <c r="M38" s="31"/>
      <c r="N38" s="31"/>
      <c r="O38" s="31"/>
      <c r="P38" s="31"/>
      <c r="Q38" s="74"/>
      <c r="R38" s="74"/>
      <c r="S38" s="74"/>
      <c r="T38" s="74"/>
      <c r="U38" s="74"/>
      <c r="V38" s="31"/>
      <c r="W38" s="54"/>
      <c r="X38" s="31"/>
      <c r="Y38" s="44"/>
      <c r="Z38" s="44"/>
      <c r="AA38" s="44"/>
      <c r="AB38" s="44"/>
      <c r="AC38" s="44"/>
      <c r="AD38" s="44"/>
    </row>
    <row r="39" spans="1:30" x14ac:dyDescent="0.25">
      <c r="A39" s="1"/>
      <c r="B39" s="54"/>
      <c r="C39" s="31"/>
      <c r="D39" s="54"/>
      <c r="E39" s="55"/>
      <c r="G39" s="31"/>
      <c r="H39" s="33"/>
      <c r="I39" s="31"/>
      <c r="J39" s="18"/>
      <c r="K39" s="18"/>
      <c r="L39" s="18"/>
      <c r="M39" s="31"/>
      <c r="N39" s="31"/>
      <c r="O39" s="31"/>
      <c r="P39" s="31"/>
      <c r="Q39" s="74"/>
      <c r="R39" s="74"/>
      <c r="S39" s="74"/>
      <c r="T39" s="74"/>
      <c r="U39" s="74"/>
      <c r="V39" s="31"/>
      <c r="W39" s="54"/>
      <c r="X39" s="31"/>
      <c r="Y39" s="44"/>
      <c r="Z39" s="44"/>
      <c r="AA39" s="44"/>
      <c r="AB39" s="44"/>
      <c r="AC39" s="44"/>
      <c r="AD39" s="44"/>
    </row>
    <row r="40" spans="1:30" x14ac:dyDescent="0.25">
      <c r="A40" s="1"/>
      <c r="B40" s="54"/>
      <c r="C40" s="31"/>
      <c r="D40" s="54"/>
      <c r="E40" s="55"/>
      <c r="G40" s="31"/>
      <c r="H40" s="33"/>
      <c r="I40" s="31"/>
      <c r="J40" s="18"/>
      <c r="K40" s="18"/>
      <c r="L40" s="18"/>
      <c r="M40" s="31"/>
      <c r="N40" s="31"/>
      <c r="O40" s="31"/>
      <c r="P40" s="31"/>
      <c r="Q40" s="74"/>
      <c r="R40" s="74"/>
      <c r="S40" s="74"/>
      <c r="T40" s="74"/>
      <c r="U40" s="74"/>
      <c r="V40" s="31"/>
      <c r="W40" s="54"/>
      <c r="X40" s="31"/>
      <c r="Y40" s="44"/>
      <c r="Z40" s="44"/>
      <c r="AA40" s="44"/>
      <c r="AB40" s="44"/>
      <c r="AC40" s="44"/>
      <c r="AD40" s="44"/>
    </row>
    <row r="41" spans="1:30" x14ac:dyDescent="0.25">
      <c r="A41" s="1"/>
      <c r="B41" s="54"/>
      <c r="C41" s="31"/>
      <c r="D41" s="54"/>
      <c r="E41" s="55"/>
      <c r="G41" s="31"/>
      <c r="H41" s="33"/>
      <c r="I41" s="31"/>
      <c r="J41" s="18"/>
      <c r="K41" s="18"/>
      <c r="L41" s="18"/>
      <c r="M41" s="31"/>
      <c r="N41" s="31"/>
      <c r="O41" s="31"/>
      <c r="P41" s="31"/>
      <c r="Q41" s="74"/>
      <c r="R41" s="74"/>
      <c r="S41" s="74"/>
      <c r="T41" s="74"/>
      <c r="U41" s="74"/>
      <c r="V41" s="31"/>
      <c r="W41" s="54"/>
      <c r="X41" s="31"/>
      <c r="Y41" s="44"/>
      <c r="Z41" s="44"/>
      <c r="AA41" s="44"/>
      <c r="AB41" s="44"/>
      <c r="AC41" s="44"/>
      <c r="AD41" s="44"/>
    </row>
    <row r="42" spans="1:30" x14ac:dyDescent="0.25">
      <c r="A42" s="1"/>
      <c r="B42" s="54"/>
      <c r="C42" s="31"/>
      <c r="D42" s="54"/>
      <c r="E42" s="55"/>
      <c r="G42" s="31"/>
      <c r="H42" s="33"/>
      <c r="I42" s="31"/>
      <c r="J42" s="18"/>
      <c r="K42" s="18"/>
      <c r="L42" s="18"/>
      <c r="M42" s="31"/>
      <c r="N42" s="31"/>
      <c r="O42" s="31"/>
      <c r="P42" s="31"/>
      <c r="Q42" s="74"/>
      <c r="R42" s="74"/>
      <c r="S42" s="74"/>
      <c r="T42" s="74"/>
      <c r="U42" s="74"/>
      <c r="V42" s="31"/>
      <c r="W42" s="54"/>
      <c r="X42" s="31"/>
      <c r="Y42" s="44"/>
      <c r="Z42" s="44"/>
      <c r="AA42" s="44"/>
      <c r="AB42" s="44"/>
      <c r="AC42" s="44"/>
      <c r="AD42" s="44"/>
    </row>
    <row r="43" spans="1:30" x14ac:dyDescent="0.25">
      <c r="A43" s="1"/>
      <c r="B43" s="54"/>
      <c r="C43" s="31"/>
      <c r="D43" s="54"/>
      <c r="E43" s="55"/>
      <c r="G43" s="31"/>
      <c r="H43" s="33"/>
      <c r="I43" s="31"/>
      <c r="J43" s="18"/>
      <c r="K43" s="18"/>
      <c r="L43" s="18"/>
      <c r="M43" s="31"/>
      <c r="N43" s="31"/>
      <c r="O43" s="31"/>
      <c r="P43" s="31"/>
      <c r="Q43" s="74"/>
      <c r="R43" s="74"/>
      <c r="S43" s="74"/>
      <c r="T43" s="74"/>
      <c r="U43" s="74"/>
      <c r="V43" s="31"/>
      <c r="W43" s="54"/>
      <c r="X43" s="31"/>
      <c r="Y43" s="44"/>
      <c r="Z43" s="44"/>
      <c r="AA43" s="44"/>
      <c r="AB43" s="44"/>
      <c r="AC43" s="44"/>
      <c r="AD43" s="44"/>
    </row>
    <row r="44" spans="1:30" x14ac:dyDescent="0.25">
      <c r="A44" s="1"/>
      <c r="B44" s="54"/>
      <c r="C44" s="31"/>
      <c r="D44" s="54"/>
      <c r="E44" s="55"/>
      <c r="G44" s="31"/>
      <c r="H44" s="33"/>
      <c r="I44" s="31"/>
      <c r="J44" s="18"/>
      <c r="K44" s="18"/>
      <c r="L44" s="18"/>
      <c r="M44" s="31"/>
      <c r="N44" s="31"/>
      <c r="O44" s="31"/>
      <c r="P44" s="31"/>
      <c r="Q44" s="74"/>
      <c r="R44" s="74"/>
      <c r="S44" s="74"/>
      <c r="T44" s="74"/>
      <c r="U44" s="74"/>
      <c r="V44" s="31"/>
      <c r="W44" s="54"/>
      <c r="X44" s="31"/>
      <c r="Y44" s="44"/>
      <c r="Z44" s="44"/>
      <c r="AA44" s="44"/>
      <c r="AB44" s="44"/>
      <c r="AC44" s="44"/>
      <c r="AD44" s="44"/>
    </row>
    <row r="45" spans="1:30" x14ac:dyDescent="0.25">
      <c r="A45" s="1"/>
      <c r="B45" s="54"/>
      <c r="C45" s="31"/>
      <c r="D45" s="54"/>
      <c r="E45" s="55"/>
      <c r="G45" s="31"/>
      <c r="H45" s="33"/>
      <c r="I45" s="31"/>
      <c r="J45" s="18"/>
      <c r="K45" s="18"/>
      <c r="L45" s="18"/>
      <c r="M45" s="31"/>
      <c r="N45" s="31"/>
      <c r="O45" s="31"/>
      <c r="P45" s="31"/>
      <c r="Q45" s="74"/>
      <c r="R45" s="74"/>
      <c r="S45" s="74"/>
      <c r="T45" s="74"/>
      <c r="U45" s="74"/>
      <c r="V45" s="31"/>
      <c r="W45" s="54"/>
      <c r="X45" s="31"/>
      <c r="Y45" s="44"/>
      <c r="Z45" s="44"/>
      <c r="AA45" s="44"/>
      <c r="AB45" s="44"/>
      <c r="AC45" s="44"/>
      <c r="AD45" s="44"/>
    </row>
    <row r="46" spans="1:30" x14ac:dyDescent="0.25">
      <c r="A46" s="1"/>
      <c r="B46" s="54"/>
      <c r="C46" s="31"/>
      <c r="D46" s="54"/>
      <c r="E46" s="55"/>
      <c r="G46" s="31"/>
      <c r="H46" s="33"/>
      <c r="I46" s="31"/>
      <c r="J46" s="18"/>
      <c r="K46" s="18"/>
      <c r="L46" s="18"/>
      <c r="M46" s="31"/>
      <c r="N46" s="31"/>
      <c r="O46" s="31"/>
      <c r="P46" s="31"/>
      <c r="Q46" s="74"/>
      <c r="R46" s="74"/>
      <c r="S46" s="74"/>
      <c r="T46" s="74"/>
      <c r="U46" s="74"/>
      <c r="V46" s="31"/>
      <c r="W46" s="54"/>
      <c r="X46" s="31"/>
      <c r="Y46" s="44"/>
      <c r="Z46" s="44"/>
      <c r="AA46" s="44"/>
      <c r="AB46" s="44"/>
      <c r="AC46" s="44"/>
      <c r="AD46" s="44"/>
    </row>
    <row r="47" spans="1:30" x14ac:dyDescent="0.25">
      <c r="A47" s="1"/>
      <c r="B47" s="54"/>
      <c r="C47" s="31"/>
      <c r="D47" s="54"/>
      <c r="E47" s="55"/>
      <c r="G47" s="31"/>
      <c r="H47" s="33"/>
      <c r="I47" s="31"/>
      <c r="J47" s="18"/>
      <c r="K47" s="18"/>
      <c r="L47" s="18"/>
      <c r="M47" s="31"/>
      <c r="N47" s="31"/>
      <c r="O47" s="31"/>
      <c r="P47" s="31"/>
      <c r="Q47" s="74"/>
      <c r="R47" s="74"/>
      <c r="S47" s="74"/>
      <c r="T47" s="74"/>
      <c r="U47" s="74"/>
      <c r="V47" s="31"/>
      <c r="W47" s="54"/>
      <c r="X47" s="31"/>
      <c r="Y47" s="44"/>
      <c r="Z47" s="44"/>
      <c r="AA47" s="44"/>
      <c r="AB47" s="44"/>
      <c r="AC47" s="44"/>
      <c r="AD47" s="44"/>
    </row>
    <row r="48" spans="1:30" x14ac:dyDescent="0.25">
      <c r="A48" s="1"/>
      <c r="B48" s="54"/>
      <c r="C48" s="31"/>
      <c r="D48" s="54"/>
      <c r="E48" s="55"/>
      <c r="G48" s="31"/>
      <c r="H48" s="33"/>
      <c r="I48" s="31"/>
      <c r="J48" s="18"/>
      <c r="K48" s="18"/>
      <c r="L48" s="18"/>
      <c r="M48" s="31"/>
      <c r="N48" s="31"/>
      <c r="O48" s="31"/>
      <c r="P48" s="31"/>
      <c r="Q48" s="74"/>
      <c r="R48" s="74"/>
      <c r="S48" s="74"/>
      <c r="T48" s="74"/>
      <c r="U48" s="74"/>
      <c r="V48" s="31"/>
      <c r="W48" s="54"/>
      <c r="X48" s="31"/>
      <c r="Y48" s="44"/>
      <c r="Z48" s="44"/>
      <c r="AA48" s="44"/>
      <c r="AB48" s="44"/>
      <c r="AC48" s="44"/>
      <c r="AD48" s="44"/>
    </row>
    <row r="49" spans="1:30" x14ac:dyDescent="0.25">
      <c r="A49" s="1"/>
      <c r="B49" s="54"/>
      <c r="C49" s="31"/>
      <c r="D49" s="54"/>
      <c r="E49" s="55"/>
      <c r="G49" s="31"/>
      <c r="H49" s="33"/>
      <c r="I49" s="31"/>
      <c r="J49" s="18"/>
      <c r="K49" s="18"/>
      <c r="L49" s="18"/>
      <c r="M49" s="31"/>
      <c r="N49" s="31"/>
      <c r="O49" s="31"/>
      <c r="P49" s="31"/>
      <c r="Q49" s="74"/>
      <c r="R49" s="74"/>
      <c r="S49" s="74"/>
      <c r="T49" s="74"/>
      <c r="U49" s="74"/>
      <c r="V49" s="31"/>
      <c r="W49" s="54"/>
      <c r="X49" s="31"/>
      <c r="Y49" s="44"/>
      <c r="Z49" s="44"/>
      <c r="AA49" s="44"/>
      <c r="AB49" s="44"/>
      <c r="AC49" s="44"/>
      <c r="AD49" s="44"/>
    </row>
    <row r="50" spans="1:30" x14ac:dyDescent="0.25">
      <c r="A50" s="1"/>
      <c r="B50" s="54"/>
      <c r="C50" s="31"/>
      <c r="D50" s="54"/>
      <c r="E50" s="55"/>
      <c r="G50" s="31"/>
      <c r="H50" s="33"/>
      <c r="I50" s="31"/>
      <c r="J50" s="18"/>
      <c r="K50" s="18"/>
      <c r="L50" s="18"/>
      <c r="M50" s="31"/>
      <c r="N50" s="31"/>
      <c r="O50" s="31"/>
      <c r="P50" s="31"/>
      <c r="Q50" s="74"/>
      <c r="R50" s="74"/>
      <c r="S50" s="74"/>
      <c r="T50" s="74"/>
      <c r="U50" s="74"/>
      <c r="V50" s="31"/>
      <c r="W50" s="54"/>
      <c r="X50" s="31"/>
      <c r="Y50" s="44"/>
      <c r="Z50" s="44"/>
      <c r="AA50" s="44"/>
      <c r="AB50" s="44"/>
      <c r="AC50" s="44"/>
      <c r="AD50" s="44"/>
    </row>
    <row r="51" spans="1:30" x14ac:dyDescent="0.25">
      <c r="A51" s="1"/>
      <c r="B51" s="54"/>
      <c r="C51" s="31"/>
      <c r="D51" s="54"/>
      <c r="E51" s="55"/>
      <c r="G51" s="31"/>
      <c r="H51" s="33"/>
      <c r="I51" s="31"/>
      <c r="J51" s="18"/>
      <c r="K51" s="18"/>
      <c r="L51" s="18"/>
      <c r="M51" s="31"/>
      <c r="N51" s="31"/>
      <c r="O51" s="31"/>
      <c r="P51" s="31"/>
      <c r="Q51" s="74"/>
      <c r="R51" s="74"/>
      <c r="S51" s="74"/>
      <c r="T51" s="74"/>
      <c r="U51" s="74"/>
      <c r="V51" s="31"/>
      <c r="W51" s="54"/>
      <c r="X51" s="31"/>
      <c r="Y51" s="44"/>
      <c r="Z51" s="44"/>
      <c r="AA51" s="44"/>
      <c r="AB51" s="44"/>
      <c r="AC51" s="44"/>
      <c r="AD51" s="44"/>
    </row>
    <row r="52" spans="1:30" x14ac:dyDescent="0.25">
      <c r="A52" s="1"/>
      <c r="B52" s="54"/>
      <c r="C52" s="31"/>
      <c r="D52" s="54"/>
      <c r="E52" s="55"/>
      <c r="G52" s="31"/>
      <c r="H52" s="33"/>
      <c r="I52" s="31"/>
      <c r="J52" s="18"/>
      <c r="K52" s="18"/>
      <c r="L52" s="18"/>
      <c r="M52" s="31"/>
      <c r="N52" s="31"/>
      <c r="O52" s="31"/>
      <c r="P52" s="31"/>
      <c r="Q52" s="74"/>
      <c r="R52" s="74"/>
      <c r="S52" s="74"/>
      <c r="T52" s="74"/>
      <c r="U52" s="74"/>
      <c r="V52" s="31"/>
      <c r="W52" s="54"/>
      <c r="X52" s="31"/>
      <c r="Y52" s="44"/>
      <c r="Z52" s="44"/>
      <c r="AA52" s="44"/>
      <c r="AB52" s="44"/>
      <c r="AC52" s="44"/>
      <c r="AD52" s="44"/>
    </row>
    <row r="53" spans="1:30" x14ac:dyDescent="0.25">
      <c r="A53" s="1"/>
      <c r="B53" s="54"/>
      <c r="C53" s="31"/>
      <c r="D53" s="54"/>
      <c r="E53" s="55"/>
      <c r="G53" s="31"/>
      <c r="H53" s="33"/>
      <c r="I53" s="31"/>
      <c r="J53" s="18"/>
      <c r="K53" s="18"/>
      <c r="L53" s="18"/>
      <c r="M53" s="31"/>
      <c r="N53" s="31"/>
      <c r="O53" s="31"/>
      <c r="P53" s="31"/>
      <c r="Q53" s="74"/>
      <c r="R53" s="74"/>
      <c r="S53" s="74"/>
      <c r="T53" s="74"/>
      <c r="U53" s="74"/>
      <c r="V53" s="31"/>
      <c r="W53" s="54"/>
      <c r="X53" s="31"/>
      <c r="Y53" s="44"/>
      <c r="Z53" s="44"/>
      <c r="AA53" s="44"/>
      <c r="AB53" s="44"/>
      <c r="AC53" s="44"/>
      <c r="AD53" s="44"/>
    </row>
    <row r="54" spans="1:30" x14ac:dyDescent="0.25">
      <c r="A54" s="1"/>
      <c r="B54" s="54"/>
      <c r="C54" s="31"/>
      <c r="D54" s="54"/>
      <c r="E54" s="55"/>
      <c r="G54" s="31"/>
      <c r="H54" s="33"/>
      <c r="I54" s="31"/>
      <c r="J54" s="18"/>
      <c r="K54" s="18"/>
      <c r="L54" s="18"/>
      <c r="M54" s="31"/>
      <c r="N54" s="31"/>
      <c r="O54" s="31"/>
      <c r="P54" s="31"/>
      <c r="Q54" s="74"/>
      <c r="R54" s="74"/>
      <c r="S54" s="74"/>
      <c r="T54" s="74"/>
      <c r="U54" s="74"/>
      <c r="V54" s="31"/>
      <c r="W54" s="54"/>
      <c r="X54" s="31"/>
      <c r="Y54" s="44"/>
      <c r="Z54" s="44"/>
      <c r="AA54" s="44"/>
      <c r="AB54" s="44"/>
      <c r="AC54" s="44"/>
      <c r="AD54" s="44"/>
    </row>
    <row r="55" spans="1:30" x14ac:dyDescent="0.25">
      <c r="A55" s="1"/>
      <c r="B55" s="54"/>
      <c r="C55" s="31"/>
      <c r="D55" s="54"/>
      <c r="E55" s="55"/>
      <c r="G55" s="31"/>
      <c r="H55" s="33"/>
      <c r="I55" s="31"/>
      <c r="J55" s="18"/>
      <c r="K55" s="18"/>
      <c r="L55" s="18"/>
      <c r="M55" s="31"/>
      <c r="N55" s="31"/>
      <c r="O55" s="31"/>
      <c r="P55" s="31"/>
      <c r="Q55" s="74"/>
      <c r="R55" s="74"/>
      <c r="S55" s="74"/>
      <c r="T55" s="74"/>
      <c r="U55" s="74"/>
      <c r="V55" s="31"/>
      <c r="W55" s="54"/>
      <c r="X55" s="31"/>
      <c r="Y55" s="44"/>
      <c r="Z55" s="44"/>
      <c r="AA55" s="44"/>
      <c r="AB55" s="44"/>
      <c r="AC55" s="44"/>
      <c r="AD55" s="44"/>
    </row>
    <row r="56" spans="1:30" x14ac:dyDescent="0.25">
      <c r="A56" s="1"/>
      <c r="B56" s="54"/>
      <c r="C56" s="31"/>
      <c r="D56" s="54"/>
      <c r="E56" s="55"/>
      <c r="G56" s="31"/>
      <c r="H56" s="33"/>
      <c r="I56" s="31"/>
      <c r="J56" s="18"/>
      <c r="K56" s="18"/>
      <c r="L56" s="18"/>
      <c r="M56" s="31"/>
      <c r="N56" s="31"/>
      <c r="O56" s="31"/>
      <c r="P56" s="31"/>
      <c r="Q56" s="74"/>
      <c r="R56" s="74"/>
      <c r="S56" s="74"/>
      <c r="T56" s="74"/>
      <c r="U56" s="74"/>
      <c r="V56" s="31"/>
      <c r="W56" s="54"/>
      <c r="X56" s="31"/>
      <c r="Y56" s="44"/>
      <c r="Z56" s="44"/>
      <c r="AA56" s="44"/>
      <c r="AB56" s="44"/>
      <c r="AC56" s="44"/>
      <c r="AD56" s="44"/>
    </row>
    <row r="57" spans="1:30" x14ac:dyDescent="0.25">
      <c r="A57" s="1"/>
      <c r="B57" s="54"/>
      <c r="C57" s="31"/>
      <c r="D57" s="54"/>
      <c r="E57" s="55"/>
      <c r="G57" s="31"/>
      <c r="H57" s="33"/>
      <c r="I57" s="31"/>
      <c r="J57" s="18"/>
      <c r="K57" s="18"/>
      <c r="L57" s="18"/>
      <c r="M57" s="31"/>
      <c r="N57" s="31"/>
      <c r="O57" s="31"/>
      <c r="P57" s="31"/>
      <c r="Q57" s="74"/>
      <c r="R57" s="74"/>
      <c r="S57" s="74"/>
      <c r="T57" s="74"/>
      <c r="U57" s="74"/>
      <c r="V57" s="31"/>
      <c r="W57" s="54"/>
      <c r="X57" s="31"/>
      <c r="Y57" s="44"/>
      <c r="Z57" s="44"/>
      <c r="AA57" s="44"/>
      <c r="AB57" s="44"/>
      <c r="AC57" s="44"/>
      <c r="AD57" s="44"/>
    </row>
    <row r="58" spans="1:30" x14ac:dyDescent="0.25">
      <c r="A58" s="1"/>
      <c r="B58" s="54"/>
      <c r="C58" s="31"/>
      <c r="D58" s="54"/>
      <c r="E58" s="55"/>
      <c r="G58" s="31"/>
      <c r="H58" s="33"/>
      <c r="I58" s="31"/>
      <c r="J58" s="18"/>
      <c r="K58" s="18"/>
      <c r="L58" s="18"/>
      <c r="M58" s="31"/>
      <c r="N58" s="31"/>
      <c r="O58" s="31"/>
      <c r="P58" s="31"/>
      <c r="Q58" s="74"/>
      <c r="R58" s="74"/>
      <c r="S58" s="74"/>
      <c r="T58" s="74"/>
      <c r="U58" s="74"/>
      <c r="V58" s="31"/>
      <c r="W58" s="54"/>
      <c r="X58" s="31"/>
      <c r="Y58" s="44"/>
      <c r="Z58" s="44"/>
      <c r="AA58" s="44"/>
      <c r="AB58" s="44"/>
      <c r="AC58" s="44"/>
      <c r="AD58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2019-08-24T18:17:47Z</dcterms:modified>
</cp:coreProperties>
</file>