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<sst xmlns="http://schemas.openxmlformats.org/spreadsheetml/2006/main" count="75" uniqueCount="31">
  <si>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</si>
  <si>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</si>
  <si>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</si>
  <si>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</si>
  <si>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</si>
  <si>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</si>
  <si>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</si>
  <si>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</si>
  <si>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</si>
  <si>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</si>
  <si>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</si>
  <si>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</si>
  <si>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</si>
  <si>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</si>
  <si>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</si>
  <si>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</si>
  <si>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</si>
  <si>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</si>
  <si>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</si>
  <si>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</si>
  <si>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</si>
  <si>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</si>
  <si>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</si>
  <si>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</si>
  <si>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Taneli Kukonlehto</t>
  </si>
  <si>
    <t>7.</t>
  </si>
  <si>
    <t>Turku-Pesis</t>
  </si>
  <si>
    <t>5.</t>
  </si>
  <si>
    <t>3.10.2000   Raisio</t>
  </si>
  <si>
    <t>Turku-Pesis = Turku-Pesis  (Lännen Pallo)  (1949),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</si>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</sst>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8">
        <v>0.41660000000000003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4</v>
      </c>
      <c r="AB5" s="12">
        <v>0</v>
      </c>
      <c r="AC5" s="12">
        <v>2</v>
      </c>
      <c r="AD5" s="12">
        <v>1</v>
      </c>
      <c r="AE5" s="12">
        <v>14</v>
      </c>
      <c r="AF5" s="68">
        <v>0.60860000000000003</v>
      </c>
      <c r="AG5" s="69">
        <f>PRODUCT(AE5/AF5)</f>
        <v>23.003614853762734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26</v>
      </c>
      <c r="AA6" s="12">
        <v>15</v>
      </c>
      <c r="AB6" s="12">
        <v>1</v>
      </c>
      <c r="AC6" s="12">
        <v>4</v>
      </c>
      <c r="AD6" s="12">
        <v>8</v>
      </c>
      <c r="AE6" s="12">
        <v>33</v>
      </c>
      <c r="AF6" s="68">
        <v>0.43419999999999997</v>
      </c>
      <c r="AG6" s="19">
        <v>76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2</v>
      </c>
      <c r="AF7" s="32">
        <v>0.4</v>
      </c>
      <c r="AG7" s="19">
        <v>5</v>
      </c>
      <c r="AH7" s="40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23</v>
      </c>
      <c r="AB8" s="36">
        <f>SUM(AB4:AB7)</f>
        <v>1</v>
      </c>
      <c r="AC8" s="36">
        <f>SUM(AC4:AC7)</f>
        <v>6</v>
      </c>
      <c r="AD8" s="36">
        <f>SUM(AD4:AD7)</f>
        <v>10</v>
      </c>
      <c r="AE8" s="36">
        <f>SUM(AE4:AE7)</f>
        <v>54</v>
      </c>
      <c r="AF8" s="37">
        <f>PRODUCT(AE8/AG8)</f>
        <v>0.465502735135227</v>
      </c>
      <c r="AG8" s="21">
        <f>SUM(AG4:AG7)</f>
        <v>116.00361485376274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1</v>
      </c>
      <c r="G13" s="47">
        <f>PRODUCT(AC8+AO8)</f>
        <v>6</v>
      </c>
      <c r="H13" s="47">
        <f>PRODUCT(AD8+AP8)</f>
        <v>10</v>
      </c>
      <c r="I13" s="47">
        <f>PRODUCT(AE8+AQ8)</f>
        <v>54</v>
      </c>
      <c r="J13" s="60">
        <f>PRODUCT(I13/K13)</f>
        <v>0.465502735135227</v>
      </c>
      <c r="K13" s="10">
        <f>PRODUCT(AG8+AS8)</f>
        <v>116.00361485376274</v>
      </c>
      <c r="L13" s="53">
        <f>PRODUCT((F13+G13)/E13)</f>
        <v>0.30434782608695654</v>
      </c>
      <c r="M13" s="53">
        <f>PRODUCT(H13/E13)</f>
        <v>0.43478260869565216</v>
      </c>
      <c r="N13" s="53">
        <f>PRODUCT((F13+G13+H13)/E13)</f>
        <v>0.73913043478260865</v>
      </c>
      <c r="O13" s="53">
        <f>PRODUCT(I13/E13)</f>
        <v>2.347826086956522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1</v>
      </c>
      <c r="G14" s="47">
        <f t="shared" si="0"/>
        <v>6</v>
      </c>
      <c r="H14" s="47">
        <f t="shared" si="0"/>
        <v>10</v>
      </c>
      <c r="I14" s="47">
        <f t="shared" si="0"/>
        <v>54</v>
      </c>
      <c r="J14" s="60">
        <f>PRODUCT(I14/K14)</f>
        <v>0.465502735135227</v>
      </c>
      <c r="K14" s="16">
        <f>SUM(K11:K13)</f>
        <v>116.00361485376274</v>
      </c>
      <c r="L14" s="53">
        <f>PRODUCT((F14+G14)/E14)</f>
        <v>0.30434782608695654</v>
      </c>
      <c r="M14" s="53">
        <f>PRODUCT(H14/E14)</f>
        <v>0.43478260869565216</v>
      </c>
      <c r="N14" s="53">
        <f>PRODUCT((F14+G14+H14)/E14)</f>
        <v>0.73913043478260865</v>
      </c>
      <c r="O14" s="53">
        <f>PRODUCT(I14/E14)</f>
        <v>2.347826086956522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2020-09-03T04:52:42Z</dcterms:modified>
</cp:coreProperties>
</file>