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<sst xmlns="http://schemas.openxmlformats.org/spreadsheetml/2006/main" count="77" uniqueCount="35">
  <si>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</si>
  <si>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</si>
  <si>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</si>
  <si>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</si>
  <si>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</si>
  <si>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</si>
  <si>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</si>
  <si>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</si>
  <si>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</si>
  <si>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</si>
  <si>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</si>
  <si>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</si>
  <si>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</si>
  <si>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</si>
  <si>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</si>
  <si>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</si>
  <si>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</si>
  <si>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</si>
  <si>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</si>
  <si>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</si>
  <si>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</si>
  <si>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</si>
  <si>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</si>
  <si>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>IiU = Iin Urheilijat  (1945)</t>
  </si>
  <si>
    <t>Lippo = Oulun Lippo  (1955)</t>
  </si>
  <si>
    <t>Lippo Juniorit = Oulun Lippo Juniorit  (2003)</t>
  </si>
  <si>
    <t>Mikko Koski</t>
  </si>
  <si>
    <t>9.</t>
  </si>
  <si>
    <t>Lippo  2</t>
  </si>
  <si>
    <t>1.</t>
  </si>
  <si>
    <t>10.</t>
  </si>
  <si>
    <t>IiU</t>
  </si>
  <si>
    <t>Lippo Juniorit</t>
  </si>
  <si>
    <t xml:space="preserve"> Runkosarja TOP-10</t>
  </si>
  <si>
    <t>30.1.1986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</si>
</sst>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" customWidth="1"/>
    <col min="11" max="11" width="0.7109375" customWidth="1"/>
    <col min="12" max="15" width="5.5703125" style="19" customWidth="1"/>
    <col min="16" max="16" width="0.7109375" style="1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4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33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27</v>
      </c>
      <c r="Z4" s="1" t="s">
        <v>28</v>
      </c>
      <c r="AA4" s="12">
        <v>3</v>
      </c>
      <c r="AB4" s="12">
        <v>0</v>
      </c>
      <c r="AC4" s="12">
        <v>1</v>
      </c>
      <c r="AD4" s="12">
        <v>2</v>
      </c>
      <c r="AE4" s="12">
        <v>4</v>
      </c>
      <c r="AF4" s="68">
        <v>0.5</v>
      </c>
      <c r="AG4" s="69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29</v>
      </c>
      <c r="Z5" s="1" t="s">
        <v>28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8">
        <v>1</v>
      </c>
      <c r="AG5" s="69">
        <v>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2006</v>
      </c>
      <c r="Y7" s="12" t="s">
        <v>30</v>
      </c>
      <c r="Z7" s="1" t="s">
        <v>31</v>
      </c>
      <c r="AA7" s="12">
        <v>7</v>
      </c>
      <c r="AB7" s="12">
        <v>0</v>
      </c>
      <c r="AC7" s="12">
        <v>1</v>
      </c>
      <c r="AD7" s="12">
        <v>0</v>
      </c>
      <c r="AE7" s="12">
        <v>14</v>
      </c>
      <c r="AF7" s="68">
        <v>0.46660000000000001</v>
      </c>
      <c r="AG7" s="69">
        <v>30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2007</v>
      </c>
      <c r="Y8" s="12" t="s">
        <v>30</v>
      </c>
      <c r="Z8" s="1" t="s">
        <v>32</v>
      </c>
      <c r="AA8" s="12">
        <v>12</v>
      </c>
      <c r="AB8" s="12">
        <v>0</v>
      </c>
      <c r="AC8" s="12">
        <v>5</v>
      </c>
      <c r="AD8" s="12">
        <v>1</v>
      </c>
      <c r="AE8" s="12">
        <v>17</v>
      </c>
      <c r="AF8" s="68">
        <v>0.43580000000000002</v>
      </c>
      <c r="AG8" s="69">
        <v>39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23</v>
      </c>
      <c r="AB9" s="36">
        <f>SUM(AB4:AB8)</f>
        <v>0</v>
      </c>
      <c r="AC9" s="36">
        <f>SUM(AC4:AC8)</f>
        <v>7</v>
      </c>
      <c r="AD9" s="36">
        <f>SUM(AD4:AD8)</f>
        <v>3</v>
      </c>
      <c r="AE9" s="36">
        <f>SUM(AE4:AE8)</f>
        <v>36</v>
      </c>
      <c r="AF9" s="37">
        <f>PRODUCT(AE9/AG9)</f>
        <v>0.46153846153846156</v>
      </c>
      <c r="AG9" s="21">
        <f>SUM(AG4:AG8)</f>
        <v>78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23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23</v>
      </c>
      <c r="F14" s="47">
        <f>PRODUCT(AB9+AN9)</f>
        <v>0</v>
      </c>
      <c r="G14" s="47">
        <f>PRODUCT(AC9+AO9)</f>
        <v>7</v>
      </c>
      <c r="H14" s="47">
        <f>PRODUCT(AD9+AP9)</f>
        <v>3</v>
      </c>
      <c r="I14" s="47">
        <f>PRODUCT(AE9+AQ9)</f>
        <v>36</v>
      </c>
      <c r="J14" s="60">
        <f>PRODUCT(I14/K14)</f>
        <v>0.46153846153846156</v>
      </c>
      <c r="K14" s="10">
        <f>PRODUCT(AG9+AS9)</f>
        <v>78</v>
      </c>
      <c r="L14" s="53">
        <f>PRODUCT((F14+G14)/E14)</f>
        <v>0.30434782608695654</v>
      </c>
      <c r="M14" s="53">
        <f>PRODUCT(H14/E14)</f>
        <v>0.13043478260869565</v>
      </c>
      <c r="N14" s="53">
        <f>PRODUCT((F14+G14+H14)/E14)</f>
        <v>0.43478260869565216</v>
      </c>
      <c r="O14" s="53">
        <f>PRODUCT(I14/E14)</f>
        <v>1.5652173913043479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23</v>
      </c>
      <c r="F15" s="47">
        <f t="shared" ref="F15:I15" si="0">SUM(F12:F14)</f>
        <v>0</v>
      </c>
      <c r="G15" s="47">
        <f t="shared" si="0"/>
        <v>7</v>
      </c>
      <c r="H15" s="47">
        <f t="shared" si="0"/>
        <v>3</v>
      </c>
      <c r="I15" s="47">
        <f t="shared" si="0"/>
        <v>36</v>
      </c>
      <c r="J15" s="60">
        <f>PRODUCT(I15/K15)</f>
        <v>0.46153846153846156</v>
      </c>
      <c r="K15" s="16">
        <f>SUM(K12:K14)</f>
        <v>78</v>
      </c>
      <c r="L15" s="53">
        <f>PRODUCT((F15+G15)/E15)</f>
        <v>0.30434782608695654</v>
      </c>
      <c r="M15" s="53">
        <f>PRODUCT(H15/E15)</f>
        <v>0.13043478260869565</v>
      </c>
      <c r="N15" s="53">
        <f>PRODUCT((F15+G15+H15)/E15)</f>
        <v>0.43478260869565216</v>
      </c>
      <c r="O15" s="53">
        <f>PRODUCT(I15/E15)</f>
        <v>1.5652173913043479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2018-10-25T21:47:48Z</dcterms:modified>
</cp:coreProperties>
</file>