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<sst xmlns="http://schemas.openxmlformats.org/spreadsheetml/2006/main" count="73" uniqueCount="30">
  <si>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</si>
  <si>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</si>
  <si>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</si>
  <si>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</si>
  <si>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</si>
  <si>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</si>
  <si>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</si>
  <si>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</si>
  <si>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</si>
  <si>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</si>
  <si>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</si>
  <si>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</si>
  <si>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</si>
  <si>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</si>
  <si>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</si>
  <si>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</si>
  <si>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</si>
  <si>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</si>
  <si>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</si>
  <si>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</si>
  <si>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</si>
  <si>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</si>
  <si>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</si>
  <si>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</si>
  <si>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Eetu Korpinen</t>
  </si>
  <si>
    <t>3.</t>
  </si>
  <si>
    <t>PuPe  2</t>
  </si>
  <si>
    <t>8.</t>
  </si>
  <si>
    <t>PuPe = Puijon Pesis  (2009),  kasvattajaseura</t>
  </si>
  <si>
    <t>12.7.2003   Kuopio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</si>
</sst>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26</v>
      </c>
      <c r="AA5" s="12">
        <v>7</v>
      </c>
      <c r="AB5" s="12">
        <v>0</v>
      </c>
      <c r="AC5" s="12">
        <v>2</v>
      </c>
      <c r="AD5" s="12">
        <v>3</v>
      </c>
      <c r="AE5" s="12">
        <v>12</v>
      </c>
      <c r="AF5" s="68">
        <v>0.41370000000000001</v>
      </c>
      <c r="AG5" s="19">
        <v>29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27</v>
      </c>
      <c r="Z6" s="1" t="s">
        <v>26</v>
      </c>
      <c r="AA6" s="12">
        <v>8</v>
      </c>
      <c r="AB6" s="12">
        <v>0</v>
      </c>
      <c r="AC6" s="12">
        <v>2</v>
      </c>
      <c r="AD6" s="12">
        <v>3</v>
      </c>
      <c r="AE6" s="12">
        <v>26</v>
      </c>
      <c r="AF6" s="32">
        <v>0.57769999999999999</v>
      </c>
      <c r="AG6" s="19">
        <v>45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16</v>
      </c>
      <c r="AB7" s="36">
        <f t="shared" ref="AB7:AG7" si="2">SUM(AB4:AB6)</f>
        <v>0</v>
      </c>
      <c r="AC7" s="36">
        <f t="shared" si="2"/>
        <v>4</v>
      </c>
      <c r="AD7" s="36">
        <f t="shared" si="2"/>
        <v>6</v>
      </c>
      <c r="AE7" s="36">
        <f t="shared" si="2"/>
        <v>38</v>
      </c>
      <c r="AF7" s="37">
        <f>PRODUCT(AE7/AG7)</f>
        <v>0.50666666666666671</v>
      </c>
      <c r="AG7" s="21">
        <f t="shared" si="2"/>
        <v>75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4</v>
      </c>
      <c r="H12" s="47">
        <f>PRODUCT(AD7+AP7)</f>
        <v>6</v>
      </c>
      <c r="I12" s="47">
        <f>PRODUCT(AE7+AQ7)</f>
        <v>38</v>
      </c>
      <c r="J12" s="60">
        <f>PRODUCT(I12/K12)</f>
        <v>0.50666666666666671</v>
      </c>
      <c r="K12" s="10">
        <f>PRODUCT(AG7+AS7)</f>
        <v>75</v>
      </c>
      <c r="L12" s="53">
        <f>PRODUCT((F12+G12)/E12)</f>
        <v>0.25</v>
      </c>
      <c r="M12" s="53">
        <f>PRODUCT(H12/E12)</f>
        <v>0.375</v>
      </c>
      <c r="N12" s="53">
        <f>PRODUCT((F12+G12+H12)/E12)</f>
        <v>0.625</v>
      </c>
      <c r="O12" s="53">
        <f>PRODUCT(I12/E12)</f>
        <v>2.375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4">SUM(F10:F12)</f>
        <v>0</v>
      </c>
      <c r="G13" s="47">
        <f t="shared" si="4"/>
        <v>4</v>
      </c>
      <c r="H13" s="47">
        <f t="shared" si="4"/>
        <v>6</v>
      </c>
      <c r="I13" s="47">
        <f t="shared" si="4"/>
        <v>38</v>
      </c>
      <c r="J13" s="60">
        <f>PRODUCT(I13/K13)</f>
        <v>0.50666666666666671</v>
      </c>
      <c r="K13" s="16">
        <f>SUM(K10:K12)</f>
        <v>75</v>
      </c>
      <c r="L13" s="53">
        <f>PRODUCT((F13+G13)/E13)</f>
        <v>0.25</v>
      </c>
      <c r="M13" s="53">
        <f>PRODUCT(H13/E13)</f>
        <v>0.375</v>
      </c>
      <c r="N13" s="53">
        <f>PRODUCT((F13+G13+H13)/E13)</f>
        <v>0.625</v>
      </c>
      <c r="O13" s="53">
        <f>PRODUCT(I13/E13)</f>
        <v>2.375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2020-08-30T21:48:50Z</dcterms:modified>
</cp:coreProperties>
</file>