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öut" sheetId="6" r:id="rId2"/>
  </sheets>
  <calcPr calcId="145621"/>
</workbook>
</file>

<file path=xl/calcChain.xml><?xml version="1.0" encoding="utf-8"?>
<calcChain xmlns="http://schemas.openxmlformats.org/spreadsheetml/2006/main">
  <c r="O20" i="5" l="1"/>
  <c r="O18" i="5"/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F20" i="5" s="1"/>
  <c r="E14" i="5"/>
  <c r="E18" i="5" s="1"/>
  <c r="G19" i="5" l="1"/>
  <c r="M18" i="5"/>
  <c r="L18" i="5"/>
  <c r="N18" i="5"/>
  <c r="O19" i="5"/>
  <c r="G20" i="5"/>
  <c r="M19" i="5"/>
  <c r="E20" i="5"/>
  <c r="L20" i="5" s="1"/>
  <c r="I20" i="5"/>
  <c r="N20" i="5"/>
  <c r="N19" i="5"/>
  <c r="L19" i="5"/>
  <c r="M20" i="5" l="1"/>
</calcChain>
</file>

<file path=xl/sharedStrings.xml><?xml version="1.0" encoding="utf-8"?>
<sst xmlns="http://schemas.openxmlformats.org/spreadsheetml/2006/main" count="115" uniqueCount="58">
  <si>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</si>
  <si>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</si>
  <si>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</si>
  <si>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</si>
  <si>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</si>
  <si>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</si>
  <si>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</si>
  <si>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</si>
  <si>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</si>
  <si>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</si>
  <si>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</si>
  <si>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</si>
  <si>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</si>
  <si>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</si>
  <si>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</si>
  <si>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</si>
  <si>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</si>
  <si>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</si>
  <si>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</si>
  <si>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</si>
  <si>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</si>
  <si>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</si>
  <si>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</si>
  <si>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</si>
  <si>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</si>
  <si>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HoNsU = Hongikon Nuorisoseuran Urheilijat  (1948)</t>
  </si>
  <si>
    <t>Mika Korpi</t>
  </si>
  <si>
    <t>5.</t>
  </si>
  <si>
    <t>PeTo</t>
  </si>
  <si>
    <t>4.</t>
  </si>
  <si>
    <t>8.</t>
  </si>
  <si>
    <t>6.</t>
  </si>
  <si>
    <t>7.</t>
  </si>
  <si>
    <t>HoNsU</t>
  </si>
  <si>
    <t>2.</t>
  </si>
  <si>
    <t>9.</t>
  </si>
  <si>
    <t>1.</t>
  </si>
  <si>
    <t>1968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</si>
  <si>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</si>
  <si>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</si>
  <si>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</si>
  <si>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</si>
  <si>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</si>
  <si>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</si>
  <si>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</si>
  <si>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</si>
  <si>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</si>
  <si>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</si>
  <si>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</si>
  <si>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</si>
  <si>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</si>
  <si>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</si>
  <si>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</si>
  <si>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</si>
  <si>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13.07. 1985  Lohja</t>
  </si>
  <si>
    <t xml:space="preserve"> 20-3</t>
  </si>
  <si>
    <t>Länsi</t>
  </si>
  <si>
    <t>Raimo Närhi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</si>
</sst>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27</v>
      </c>
      <c r="Z4" s="68" t="s">
        <v>28</v>
      </c>
      <c r="AA4" s="12">
        <v>6</v>
      </c>
      <c r="AB4" s="12">
        <v>0</v>
      </c>
      <c r="AC4" s="12">
        <v>3</v>
      </c>
      <c r="AD4" s="12">
        <v>1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8" t="s">
        <v>28</v>
      </c>
      <c r="AA5" s="12">
        <v>18</v>
      </c>
      <c r="AB5" s="12">
        <v>0</v>
      </c>
      <c r="AC5" s="12">
        <v>20</v>
      </c>
      <c r="AD5" s="12">
        <v>14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30</v>
      </c>
      <c r="Z6" s="68" t="s">
        <v>28</v>
      </c>
      <c r="AA6" s="12">
        <v>22</v>
      </c>
      <c r="AB6" s="12">
        <v>0</v>
      </c>
      <c r="AC6" s="12">
        <v>14</v>
      </c>
      <c r="AD6" s="12">
        <v>11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8" t="s">
        <v>28</v>
      </c>
      <c r="AA7" s="12">
        <v>15</v>
      </c>
      <c r="AB7" s="12">
        <v>0</v>
      </c>
      <c r="AC7" s="12">
        <v>16</v>
      </c>
      <c r="AD7" s="12">
        <v>4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8" t="s">
        <v>28</v>
      </c>
      <c r="AA8" s="12">
        <v>15</v>
      </c>
      <c r="AB8" s="12">
        <v>0</v>
      </c>
      <c r="AC8" s="12">
        <v>14</v>
      </c>
      <c r="AD8" s="12">
        <v>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29</v>
      </c>
      <c r="D10" s="1" t="s">
        <v>33</v>
      </c>
      <c r="E10" s="12">
        <v>21</v>
      </c>
      <c r="F10" s="12">
        <v>3</v>
      </c>
      <c r="G10" s="12">
        <v>36</v>
      </c>
      <c r="H10" s="12">
        <v>11</v>
      </c>
      <c r="I10" s="12"/>
      <c r="J10" s="12"/>
      <c r="K10" s="10"/>
      <c r="L10" s="12" t="s">
        <v>34</v>
      </c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1991</v>
      </c>
      <c r="C11" s="12" t="s">
        <v>35</v>
      </c>
      <c r="D11" s="1" t="s">
        <v>33</v>
      </c>
      <c r="E11" s="12">
        <v>14</v>
      </c>
      <c r="F11" s="12">
        <v>1</v>
      </c>
      <c r="G11" s="12">
        <v>16</v>
      </c>
      <c r="H11" s="12">
        <v>6</v>
      </c>
      <c r="I11" s="12">
        <v>41</v>
      </c>
      <c r="J11" s="1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27</v>
      </c>
      <c r="Z12" s="70" t="s">
        <v>28</v>
      </c>
      <c r="AA12" s="12">
        <v>22</v>
      </c>
      <c r="AB12" s="12">
        <v>1</v>
      </c>
      <c r="AC12" s="12">
        <v>21</v>
      </c>
      <c r="AD12" s="12">
        <v>9</v>
      </c>
      <c r="AE12" s="12"/>
      <c r="AF12" s="69"/>
      <c r="AG12" s="71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1993</v>
      </c>
      <c r="Y13" s="12" t="s">
        <v>34</v>
      </c>
      <c r="Z13" s="70" t="s">
        <v>28</v>
      </c>
      <c r="AA13" s="12">
        <v>21</v>
      </c>
      <c r="AB13" s="12">
        <v>2</v>
      </c>
      <c r="AC13" s="12">
        <v>44</v>
      </c>
      <c r="AD13" s="12">
        <v>13</v>
      </c>
      <c r="AE13" s="12"/>
      <c r="AF13" s="69"/>
      <c r="AG13" s="10"/>
      <c r="AH13" s="12" t="s">
        <v>36</v>
      </c>
      <c r="AI13" s="64"/>
      <c r="AJ13" s="7" t="s">
        <v>31</v>
      </c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35</v>
      </c>
      <c r="F14" s="36">
        <f>SUM(F4:F13)</f>
        <v>4</v>
      </c>
      <c r="G14" s="36">
        <f>SUM(G4:G13)</f>
        <v>52</v>
      </c>
      <c r="H14" s="36">
        <f>SUM(H4:H13)</f>
        <v>17</v>
      </c>
      <c r="I14" s="36">
        <f>SUM(I4:I13)</f>
        <v>41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119</v>
      </c>
      <c r="AB14" s="36">
        <f>SUM(AB4:AB13)</f>
        <v>3</v>
      </c>
      <c r="AC14" s="36">
        <f>SUM(AC4:AC13)</f>
        <v>132</v>
      </c>
      <c r="AD14" s="36">
        <f>SUM(AD4:AD13)</f>
        <v>59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35</v>
      </c>
      <c r="F18" s="47">
        <f>PRODUCT(F14+R14)</f>
        <v>4</v>
      </c>
      <c r="G18" s="47">
        <f>PRODUCT(G14+S14)</f>
        <v>52</v>
      </c>
      <c r="H18" s="47">
        <f>PRODUCT(H14+T14)</f>
        <v>17</v>
      </c>
      <c r="I18" s="47">
        <f>PRODUCT(I14+U14)</f>
        <v>41</v>
      </c>
      <c r="J18" s="60">
        <v>0</v>
      </c>
      <c r="K18" s="16">
        <f>PRODUCT(K14+W14)</f>
        <v>0</v>
      </c>
      <c r="L18" s="53">
        <f>PRODUCT((F18+G18)/E18)</f>
        <v>1.6</v>
      </c>
      <c r="M18" s="53">
        <f>PRODUCT(H18/E18)</f>
        <v>0.48571428571428571</v>
      </c>
      <c r="N18" s="53">
        <f>PRODUCT((F18+G18+H18)/E18)</f>
        <v>2.0857142857142859</v>
      </c>
      <c r="O18" s="53">
        <f>PRODUCT(I18/14)</f>
        <v>2.9285714285714284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119</v>
      </c>
      <c r="F19" s="47">
        <f>PRODUCT(AB14+AN14)</f>
        <v>3</v>
      </c>
      <c r="G19" s="47">
        <f>PRODUCT(AC14+AO14)</f>
        <v>132</v>
      </c>
      <c r="H19" s="47">
        <f>PRODUCT(AD14+AP14)</f>
        <v>59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1.134453781512605</v>
      </c>
      <c r="M19" s="53">
        <f>PRODUCT(H19/E19)</f>
        <v>0.49579831932773111</v>
      </c>
      <c r="N19" s="53">
        <f>PRODUCT((F19+G19+H19)/E19)</f>
        <v>1.6302521008403361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154</v>
      </c>
      <c r="F20" s="47">
        <f t="shared" ref="F20:I20" si="0">SUM(F17:F19)</f>
        <v>7</v>
      </c>
      <c r="G20" s="47">
        <f t="shared" si="0"/>
        <v>184</v>
      </c>
      <c r="H20" s="47">
        <f t="shared" si="0"/>
        <v>76</v>
      </c>
      <c r="I20" s="47">
        <f t="shared" si="0"/>
        <v>41</v>
      </c>
      <c r="J20" s="60">
        <v>0</v>
      </c>
      <c r="K20" s="16" t="e">
        <f>SUM(K17:K19)</f>
        <v>#DIV/0!</v>
      </c>
      <c r="L20" s="53">
        <f>PRODUCT((F20+G20)/E20)</f>
        <v>1.2402597402597402</v>
      </c>
      <c r="M20" s="53">
        <f>PRODUCT(H20/E20)</f>
        <v>0.4935064935064935</v>
      </c>
      <c r="N20" s="53">
        <f>PRODUCT((F20+G20+H20)/E20)</f>
        <v>1.7337662337662338</v>
      </c>
      <c r="O20" s="53">
        <f>PRODUCT(I20/14)</f>
        <v>2.9285714285714284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72"/>
      <c r="B1" s="73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26</v>
      </c>
      <c r="C2" s="4" t="s">
        <v>37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0" t="s">
        <v>39</v>
      </c>
      <c r="C3" s="18" t="s">
        <v>40</v>
      </c>
      <c r="D3" s="61" t="s">
        <v>41</v>
      </c>
      <c r="E3" s="81" t="s">
        <v>1</v>
      </c>
      <c r="F3" s="10"/>
      <c r="G3" s="36" t="s">
        <v>42</v>
      </c>
      <c r="H3" s="63" t="s">
        <v>43</v>
      </c>
      <c r="I3" s="63" t="s">
        <v>44</v>
      </c>
      <c r="J3" s="11" t="s">
        <v>45</v>
      </c>
      <c r="K3" s="62" t="s">
        <v>46</v>
      </c>
      <c r="L3" s="62" t="s">
        <v>47</v>
      </c>
      <c r="M3" s="36" t="s">
        <v>48</v>
      </c>
      <c r="N3" s="36" t="s">
        <v>49</v>
      </c>
      <c r="O3" s="63" t="s">
        <v>50</v>
      </c>
      <c r="P3" s="36" t="s">
        <v>43</v>
      </c>
      <c r="Q3" s="82" t="s">
        <v>8</v>
      </c>
      <c r="R3" s="82">
        <v>1</v>
      </c>
      <c r="S3" s="82">
        <v>2</v>
      </c>
      <c r="T3" s="82">
        <v>3</v>
      </c>
      <c r="U3" s="82" t="s">
        <v>51</v>
      </c>
      <c r="V3" s="11" t="s">
        <v>9</v>
      </c>
      <c r="W3" s="64" t="s">
        <v>52</v>
      </c>
      <c r="X3" s="64" t="s">
        <v>53</v>
      </c>
      <c r="Y3" s="77"/>
      <c r="Z3" s="77"/>
      <c r="AA3" s="77"/>
      <c r="AB3" s="77"/>
      <c r="AC3" s="77"/>
      <c r="AD3" s="77"/>
    </row>
    <row r="4" spans="1:30" x14ac:dyDescent="0.25">
      <c r="A4" s="72"/>
      <c r="B4" s="98" t="s">
        <v>54</v>
      </c>
      <c r="C4" s="99" t="s">
        <v>55</v>
      </c>
      <c r="D4" s="100" t="s">
        <v>56</v>
      </c>
      <c r="E4" s="101"/>
      <c r="F4" s="71"/>
      <c r="G4" s="102"/>
      <c r="H4" s="103"/>
      <c r="I4" s="102">
        <v>1</v>
      </c>
      <c r="J4" s="104"/>
      <c r="K4" s="104"/>
      <c r="L4" s="104"/>
      <c r="M4" s="104">
        <v>1</v>
      </c>
      <c r="N4" s="102"/>
      <c r="O4" s="103"/>
      <c r="P4" s="103"/>
      <c r="Q4" s="105"/>
      <c r="R4" s="105"/>
      <c r="S4" s="105"/>
      <c r="T4" s="105"/>
      <c r="U4" s="105"/>
      <c r="V4" s="106"/>
      <c r="W4" s="107" t="s">
        <v>57</v>
      </c>
      <c r="X4" s="102">
        <v>263</v>
      </c>
      <c r="Y4" s="77"/>
      <c r="Z4" s="77"/>
      <c r="AA4" s="77"/>
      <c r="AB4" s="77"/>
      <c r="AC4" s="77"/>
      <c r="AD4" s="77"/>
    </row>
    <row r="5" spans="1:30" x14ac:dyDescent="0.25">
      <c r="A5" s="83"/>
      <c r="B5" s="84"/>
      <c r="C5" s="85"/>
      <c r="D5" s="86"/>
      <c r="E5" s="87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7"/>
      <c r="Z5" s="77"/>
      <c r="AA5" s="77"/>
      <c r="AB5" s="77"/>
      <c r="AC5" s="77"/>
      <c r="AD5" s="77"/>
    </row>
    <row r="6" spans="1:30" x14ac:dyDescent="0.25">
      <c r="A6" s="72"/>
      <c r="B6" s="54"/>
      <c r="C6" s="16"/>
      <c r="D6" s="54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4"/>
      <c r="X6" s="16"/>
      <c r="Y6" s="77"/>
      <c r="Z6" s="77"/>
      <c r="AA6" s="77"/>
      <c r="AB6" s="77"/>
      <c r="AC6" s="77"/>
      <c r="AD6" s="77"/>
    </row>
    <row r="7" spans="1:30" x14ac:dyDescent="0.25">
      <c r="A7" s="72"/>
      <c r="B7" s="54"/>
      <c r="C7" s="16"/>
      <c r="D7" s="54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4"/>
      <c r="X7" s="16"/>
      <c r="Y7" s="77"/>
      <c r="Z7" s="77"/>
      <c r="AA7" s="77"/>
      <c r="AB7" s="77"/>
      <c r="AC7" s="77"/>
      <c r="AD7" s="77"/>
    </row>
    <row r="8" spans="1:30" x14ac:dyDescent="0.25">
      <c r="A8" s="83"/>
      <c r="B8" s="54"/>
      <c r="C8" s="16"/>
      <c r="D8" s="54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4"/>
      <c r="X8" s="16"/>
      <c r="Y8" s="77"/>
      <c r="Z8" s="77"/>
      <c r="AA8" s="77"/>
      <c r="AB8" s="77"/>
      <c r="AC8" s="77"/>
      <c r="AD8" s="77"/>
    </row>
    <row r="9" spans="1:30" x14ac:dyDescent="0.25">
      <c r="A9" s="83"/>
      <c r="B9" s="54"/>
      <c r="C9" s="16"/>
      <c r="D9" s="54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4"/>
      <c r="X9" s="16"/>
      <c r="Y9" s="77"/>
      <c r="Z9" s="77"/>
      <c r="AA9" s="77"/>
      <c r="AB9" s="77"/>
      <c r="AC9" s="77"/>
      <c r="AD9" s="77"/>
    </row>
    <row r="10" spans="1:30" x14ac:dyDescent="0.25">
      <c r="A10" s="83"/>
      <c r="B10" s="54"/>
      <c r="C10" s="16"/>
      <c r="D10" s="54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4"/>
      <c r="X10" s="16"/>
      <c r="Y10" s="77"/>
      <c r="Z10" s="77"/>
      <c r="AA10" s="77"/>
      <c r="AB10" s="77"/>
      <c r="AC10" s="77"/>
      <c r="AD10" s="77"/>
    </row>
    <row r="11" spans="1:30" x14ac:dyDescent="0.25">
      <c r="A11" s="83"/>
      <c r="B11" s="54"/>
      <c r="C11" s="16"/>
      <c r="D11" s="54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83"/>
      <c r="B12" s="54"/>
      <c r="C12" s="16"/>
      <c r="D12" s="54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83"/>
      <c r="B13" s="54"/>
      <c r="C13" s="16"/>
      <c r="D13" s="54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83"/>
      <c r="B14" s="54"/>
      <c r="C14" s="16"/>
      <c r="D14" s="54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83"/>
      <c r="B15" s="54"/>
      <c r="C15" s="16"/>
      <c r="D15" s="54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83"/>
      <c r="B16" s="54"/>
      <c r="C16" s="16"/>
      <c r="D16" s="54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3"/>
      <c r="B17" s="54"/>
      <c r="C17" s="16"/>
      <c r="D17" s="54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3"/>
      <c r="B18" s="54"/>
      <c r="C18" s="16"/>
      <c r="D18" s="54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83"/>
      <c r="B19" s="54"/>
      <c r="C19" s="16"/>
      <c r="D19" s="54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83"/>
      <c r="B20" s="54"/>
      <c r="C20" s="16"/>
      <c r="D20" s="54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83"/>
      <c r="B21" s="54"/>
      <c r="C21" s="16"/>
      <c r="D21" s="54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83"/>
      <c r="B22" s="54"/>
      <c r="C22" s="16"/>
      <c r="D22" s="54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83"/>
      <c r="B23" s="54"/>
      <c r="C23" s="16"/>
      <c r="D23" s="54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83"/>
      <c r="B24" s="54"/>
      <c r="C24" s="16"/>
      <c r="D24" s="54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83"/>
      <c r="B25" s="54"/>
      <c r="C25" s="16"/>
      <c r="D25" s="54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83"/>
      <c r="B26" s="54"/>
      <c r="C26" s="16"/>
      <c r="D26" s="54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3"/>
      <c r="B27" s="54"/>
      <c r="C27" s="16"/>
      <c r="D27" s="54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3"/>
      <c r="B28" s="54"/>
      <c r="C28" s="16"/>
      <c r="D28" s="54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83"/>
      <c r="B29" s="54"/>
      <c r="C29" s="16"/>
      <c r="D29" s="54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83"/>
      <c r="B30" s="54"/>
      <c r="C30" s="16"/>
      <c r="D30" s="54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83"/>
      <c r="B31" s="54"/>
      <c r="C31" s="16"/>
      <c r="D31" s="54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3"/>
      <c r="B32" s="54"/>
      <c r="C32" s="16"/>
      <c r="D32" s="54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3"/>
      <c r="B33" s="54"/>
      <c r="C33" s="16"/>
      <c r="D33" s="54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3"/>
      <c r="B34" s="54"/>
      <c r="C34" s="16"/>
      <c r="D34" s="54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3"/>
      <c r="B35" s="54"/>
      <c r="C35" s="16"/>
      <c r="D35" s="54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3"/>
      <c r="B36" s="54"/>
      <c r="C36" s="16"/>
      <c r="D36" s="54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3"/>
      <c r="B37" s="54"/>
      <c r="C37" s="16"/>
      <c r="D37" s="54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3"/>
      <c r="B38" s="54"/>
      <c r="C38" s="16"/>
      <c r="D38" s="54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83"/>
      <c r="B39" s="54"/>
      <c r="C39" s="16"/>
      <c r="D39" s="54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83"/>
      <c r="B40" s="54"/>
      <c r="C40" s="16"/>
      <c r="D40" s="54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83"/>
      <c r="B41" s="54"/>
      <c r="C41" s="16"/>
      <c r="D41" s="54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83"/>
      <c r="B42" s="54"/>
      <c r="C42" s="16"/>
      <c r="D42" s="54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83"/>
      <c r="B43" s="54"/>
      <c r="C43" s="16"/>
      <c r="D43" s="54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83"/>
      <c r="B44" s="54"/>
      <c r="C44" s="16"/>
      <c r="D44" s="54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83"/>
      <c r="B45" s="54"/>
      <c r="C45" s="16"/>
      <c r="D45" s="54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83"/>
      <c r="B46" s="54"/>
      <c r="C46" s="16"/>
      <c r="D46" s="54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83"/>
      <c r="B47" s="54"/>
      <c r="C47" s="16"/>
      <c r="D47" s="54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83"/>
      <c r="B48" s="54"/>
      <c r="C48" s="16"/>
      <c r="D48" s="54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83"/>
      <c r="B49" s="54"/>
      <c r="C49" s="16"/>
      <c r="D49" s="54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83"/>
      <c r="B50" s="54"/>
      <c r="C50" s="16"/>
      <c r="D50" s="54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83"/>
      <c r="B51" s="54"/>
      <c r="C51" s="16"/>
      <c r="D51" s="54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83"/>
      <c r="B52" s="54"/>
      <c r="C52" s="16"/>
      <c r="D52" s="54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83"/>
      <c r="B53" s="54"/>
      <c r="C53" s="16"/>
      <c r="D53" s="54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83"/>
      <c r="B54" s="54"/>
      <c r="C54" s="16"/>
      <c r="D54" s="54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83"/>
      <c r="B55" s="54"/>
      <c r="C55" s="16"/>
      <c r="D55" s="54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83"/>
      <c r="B56" s="54"/>
      <c r="C56" s="16"/>
      <c r="D56" s="54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83"/>
      <c r="B57" s="54"/>
      <c r="C57" s="16"/>
      <c r="D57" s="54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83"/>
      <c r="B58" s="54"/>
      <c r="C58" s="16"/>
      <c r="D58" s="54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83"/>
      <c r="B59" s="54"/>
      <c r="C59" s="16"/>
      <c r="D59" s="54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83"/>
      <c r="B60" s="54"/>
      <c r="C60" s="16"/>
      <c r="D60" s="54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4"/>
      <c r="X60" s="16"/>
      <c r="Y60" s="77"/>
      <c r="Z60" s="77"/>
      <c r="AA60" s="77"/>
      <c r="AB60" s="77"/>
      <c r="AC60" s="77"/>
      <c r="AD60" s="77"/>
    </row>
    <row r="61" spans="1:30" x14ac:dyDescent="0.25">
      <c r="A61" s="83"/>
      <c r="B61" s="54"/>
      <c r="C61" s="16"/>
      <c r="D61" s="54"/>
      <c r="E61" s="9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1"/>
      <c r="R61" s="91"/>
      <c r="S61" s="91"/>
      <c r="T61" s="91"/>
      <c r="U61" s="91"/>
      <c r="V61" s="16"/>
      <c r="W61" s="54"/>
      <c r="X61" s="16"/>
      <c r="Y61" s="77"/>
      <c r="Z61" s="77"/>
      <c r="AA61" s="77"/>
      <c r="AB61" s="77"/>
      <c r="AC61" s="77"/>
      <c r="AD61" s="77"/>
    </row>
    <row r="62" spans="1:30" x14ac:dyDescent="0.25">
      <c r="A62" s="83"/>
      <c r="B62" s="54"/>
      <c r="C62" s="16"/>
      <c r="D62" s="54"/>
      <c r="E62" s="9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1"/>
      <c r="R62" s="91"/>
      <c r="S62" s="91"/>
      <c r="T62" s="91"/>
      <c r="U62" s="91"/>
      <c r="V62" s="16"/>
      <c r="W62" s="54"/>
      <c r="X62" s="16"/>
      <c r="Y62" s="77"/>
      <c r="Z62" s="77"/>
      <c r="AA62" s="77"/>
      <c r="AB62" s="77"/>
      <c r="AC62" s="77"/>
      <c r="AD62" s="77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Arvo-otteöut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2019-01-13T10:03:18Z</dcterms:modified>
</cp:coreProperties>
</file>