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I11" i="5" s="1"/>
  <c r="AD6" i="5"/>
  <c r="H11" i="5" s="1"/>
  <c r="AC6" i="5"/>
  <c r="G11" i="5" s="1"/>
  <c r="AB6" i="5"/>
  <c r="F11" i="5" s="1"/>
  <c r="AA6" i="5"/>
  <c r="E11" i="5" s="1"/>
  <c r="W6" i="5"/>
  <c r="U6" i="5"/>
  <c r="T6" i="5"/>
  <c r="S6" i="5"/>
  <c r="R6" i="5"/>
  <c r="Q6" i="5"/>
  <c r="K6" i="5"/>
  <c r="K10" i="5" s="1"/>
  <c r="I6" i="5"/>
  <c r="I10" i="5" s="1"/>
  <c r="I12" i="5" s="1"/>
  <c r="H6" i="5"/>
  <c r="H10" i="5" s="1"/>
  <c r="H12" i="5" s="1"/>
  <c r="G6" i="5"/>
  <c r="G10" i="5" s="1"/>
  <c r="G12" i="5" s="1"/>
  <c r="F6" i="5"/>
  <c r="F10" i="5" s="1"/>
  <c r="F12" i="5" s="1"/>
  <c r="E6" i="5"/>
  <c r="E10" i="5" s="1"/>
  <c r="E12" i="5" s="1"/>
  <c r="M12" i="5" l="1"/>
  <c r="M11" i="5"/>
  <c r="K11" i="5"/>
  <c r="K12" i="5" s="1"/>
  <c r="N12" i="5"/>
  <c r="L12" i="5"/>
  <c r="N11" i="5"/>
  <c r="L11" i="5"/>
  <c r="O12" i="5"/>
  <c r="J12" i="5"/>
  <c r="O11" i="5"/>
  <c r="AF6" i="5"/>
  <c r="J11" i="5" l="1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<sst xmlns="http://schemas.openxmlformats.org/spreadsheetml/2006/main" count="69" uniqueCount="29">
  <si>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</si>
  <si>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</si>
  <si>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</si>
  <si>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</si>
  <si>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</si>
  <si>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</si>
  <si>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</si>
  <si>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</si>
  <si>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</si>
  <si>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</si>
  <si>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</si>
  <si>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</si>
  <si>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</si>
  <si>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</si>
  <si>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</si>
  <si>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</si>
  <si>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</si>
  <si>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</si>
  <si>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</si>
  <si>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</si>
  <si>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</si>
  <si>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</si>
  <si>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</si>
  <si>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</si>
  <si>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YKV = Ylistaron Kilpa-Veljet  (1945)</t>
  </si>
  <si>
    <t>6.</t>
  </si>
  <si>
    <t>YKV</t>
  </si>
  <si>
    <t>Matias Korkiamäki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</si>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</sst>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40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2019</v>
      </c>
      <c r="Y5" s="12" t="s">
        <v>25</v>
      </c>
      <c r="Z5" s="1" t="s">
        <v>26</v>
      </c>
      <c r="AA5" s="12">
        <v>1</v>
      </c>
      <c r="AB5" s="12">
        <v>0</v>
      </c>
      <c r="AC5" s="12">
        <v>0</v>
      </c>
      <c r="AD5" s="12">
        <v>0</v>
      </c>
      <c r="AE5" s="12">
        <v>0</v>
      </c>
      <c r="AF5" s="68">
        <v>0</v>
      </c>
      <c r="AG5" s="19">
        <v>2</v>
      </c>
      <c r="AH5" s="40"/>
      <c r="AI5" s="7"/>
      <c r="AJ5" s="7"/>
      <c r="AK5" s="7"/>
      <c r="AL5" s="10"/>
      <c r="AM5" s="12"/>
      <c r="AN5" s="12"/>
      <c r="AO5" s="12"/>
      <c r="AP5" s="12"/>
      <c r="AQ5" s="12"/>
      <c r="AR5" s="59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1" t="s">
        <v>13</v>
      </c>
      <c r="C6" s="62"/>
      <c r="D6" s="63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SUM(K4:K5)</f>
        <v>0</v>
      </c>
      <c r="L6" s="18"/>
      <c r="M6" s="29"/>
      <c r="N6" s="41"/>
      <c r="O6" s="42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SUM(W4:W5)</f>
        <v>0</v>
      </c>
      <c r="X6" s="64" t="s">
        <v>13</v>
      </c>
      <c r="Y6" s="11"/>
      <c r="Z6" s="9"/>
      <c r="AA6" s="36">
        <f>SUM(AA4:AA5)</f>
        <v>1</v>
      </c>
      <c r="AB6" s="36">
        <f>SUM(AB4:AB5)</f>
        <v>0</v>
      </c>
      <c r="AC6" s="36">
        <f>SUM(AC4:AC5)</f>
        <v>0</v>
      </c>
      <c r="AD6" s="36">
        <f>SUM(AD4:AD5)</f>
        <v>0</v>
      </c>
      <c r="AE6" s="36">
        <f>SUM(AE4:AE5)</f>
        <v>0</v>
      </c>
      <c r="AF6" s="37">
        <f>PRODUCT(AE6/AG6)</f>
        <v>0</v>
      </c>
      <c r="AG6" s="21">
        <f>SUM(AG4:AG5)</f>
        <v>2</v>
      </c>
      <c r="AH6" s="18"/>
      <c r="AI6" s="29"/>
      <c r="AJ6" s="41"/>
      <c r="AK6" s="42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SUM(AS4:AS5)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8" t="s">
        <v>16</v>
      </c>
      <c r="C8" s="49"/>
      <c r="D8" s="50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4" t="s">
        <v>24</v>
      </c>
      <c r="U8" s="10"/>
      <c r="V8" s="19"/>
      <c r="W8" s="19"/>
      <c r="X8" s="43"/>
      <c r="Y8" s="43"/>
      <c r="Z8" s="43"/>
      <c r="AA8" s="43"/>
      <c r="AB8" s="43"/>
      <c r="AC8" s="17"/>
      <c r="AD8" s="17"/>
      <c r="AE8" s="17"/>
      <c r="AF8" s="16"/>
      <c r="AG8" s="16"/>
      <c r="AH8" s="16"/>
      <c r="AI8" s="16"/>
      <c r="AJ8" s="16"/>
      <c r="AK8" s="16"/>
      <c r="AM8" s="19"/>
      <c r="AN8" s="43"/>
      <c r="AO8" s="43"/>
      <c r="AP8" s="43"/>
      <c r="AQ8" s="43"/>
      <c r="AR8" s="43"/>
      <c r="AS8" s="43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1" t="s">
        <v>15</v>
      </c>
      <c r="C9" s="3"/>
      <c r="D9" s="52"/>
      <c r="E9" s="47">
        <v>0</v>
      </c>
      <c r="F9" s="47">
        <v>0</v>
      </c>
      <c r="G9" s="47">
        <v>0</v>
      </c>
      <c r="H9" s="47">
        <v>0</v>
      </c>
      <c r="I9" s="47">
        <v>0</v>
      </c>
      <c r="J9" s="60">
        <v>0</v>
      </c>
      <c r="K9" s="16"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0"/>
      <c r="U9" s="16"/>
      <c r="V9" s="16"/>
      <c r="W9" s="16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7">
        <f>PRODUCT(E6+Q6)</f>
        <v>0</v>
      </c>
      <c r="F10" s="47">
        <f>PRODUCT(F6+R6)</f>
        <v>0</v>
      </c>
      <c r="G10" s="47">
        <f>PRODUCT(G6+S6)</f>
        <v>0</v>
      </c>
      <c r="H10" s="47">
        <f>PRODUCT(H6+T6)</f>
        <v>0</v>
      </c>
      <c r="I10" s="47">
        <f>PRODUCT(I6+U6)</f>
        <v>0</v>
      </c>
      <c r="J10" s="60">
        <v>0</v>
      </c>
      <c r="K10" s="16">
        <f>PRODUCT(K6+W6)</f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0"/>
      <c r="U10" s="16"/>
      <c r="V10" s="16"/>
      <c r="W10" s="16"/>
      <c r="X10" s="16"/>
      <c r="Y10" s="16"/>
      <c r="Z10" s="16"/>
      <c r="AA10" s="16"/>
      <c r="AB10" s="16"/>
      <c r="AC10" s="17"/>
      <c r="AD10" s="17"/>
      <c r="AE10" s="17"/>
      <c r="AF10" s="17"/>
      <c r="AG10" s="17"/>
      <c r="AH10" s="17"/>
      <c r="AI10" s="17"/>
      <c r="AJ10" s="17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7">
        <f>PRODUCT(AA6+AM6)</f>
        <v>1</v>
      </c>
      <c r="F11" s="47">
        <f>PRODUCT(AB6+AN6)</f>
        <v>0</v>
      </c>
      <c r="G11" s="47">
        <f>PRODUCT(AC6+AO6)</f>
        <v>0</v>
      </c>
      <c r="H11" s="47">
        <f>PRODUCT(AD6+AP6)</f>
        <v>0</v>
      </c>
      <c r="I11" s="47">
        <f>PRODUCT(AE6+AQ6)</f>
        <v>0</v>
      </c>
      <c r="J11" s="60">
        <f>PRODUCT(I11/K11)</f>
        <v>0</v>
      </c>
      <c r="K11" s="10">
        <f>PRODUCT(AG6+AS6)</f>
        <v>2</v>
      </c>
      <c r="L11" s="53">
        <f>PRODUCT((F11+G11)/E11)</f>
        <v>0</v>
      </c>
      <c r="M11" s="53">
        <f>PRODUCT(H11/E11)</f>
        <v>0</v>
      </c>
      <c r="N11" s="53">
        <f>PRODUCT((F11+G11+H11)/E11)</f>
        <v>0</v>
      </c>
      <c r="O11" s="53">
        <f>PRODUCT(I11/E11)</f>
        <v>0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7"/>
      <c r="AJ11" s="17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4" t="s">
        <v>13</v>
      </c>
      <c r="C12" s="45"/>
      <c r="D12" s="46"/>
      <c r="E12" s="47">
        <f>SUM(E9:E11)</f>
        <v>1</v>
      </c>
      <c r="F12" s="47">
        <f t="shared" ref="F12:I12" si="0">SUM(F9:F11)</f>
        <v>0</v>
      </c>
      <c r="G12" s="47">
        <f t="shared" si="0"/>
        <v>0</v>
      </c>
      <c r="H12" s="47">
        <f t="shared" si="0"/>
        <v>0</v>
      </c>
      <c r="I12" s="47">
        <f t="shared" si="0"/>
        <v>0</v>
      </c>
      <c r="J12" s="60">
        <f>PRODUCT(I12/K12)</f>
        <v>0</v>
      </c>
      <c r="K12" s="16">
        <f>SUM(K9:K11)</f>
        <v>2</v>
      </c>
      <c r="L12" s="53">
        <f>PRODUCT((F12+G12)/E12)</f>
        <v>0</v>
      </c>
      <c r="M12" s="53">
        <f>PRODUCT(H12/E12)</f>
        <v>0</v>
      </c>
      <c r="N12" s="53">
        <f>PRODUCT((F12+G12+H12)/E12)</f>
        <v>0</v>
      </c>
      <c r="O12" s="53">
        <f>PRODUCT(I12/E12)</f>
        <v>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0"/>
      <c r="AL177" s="10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</sheetData>
  <sortState ref="X7:AI8">
    <sortCondition ref="X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2019-08-28T11:03:49Z</dcterms:modified>
</cp:coreProperties>
</file>