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I10" i="2" l="1"/>
  <c r="E10" i="2"/>
  <c r="K9" i="2"/>
  <c r="K12" i="2" s="1"/>
  <c r="AS6" i="2"/>
  <c r="AQ6" i="2"/>
  <c r="AP6" i="2"/>
  <c r="AO6" i="2"/>
  <c r="AN6" i="2"/>
  <c r="AM6" i="2"/>
  <c r="AG6" i="2"/>
  <c r="K11" i="2" s="1"/>
  <c r="AE6" i="2"/>
  <c r="I11" i="2" s="1"/>
  <c r="AD6" i="2"/>
  <c r="H11" i="2" s="1"/>
  <c r="AC6" i="2"/>
  <c r="G11" i="2" s="1"/>
  <c r="AB6" i="2"/>
  <c r="F11" i="2" s="1"/>
  <c r="AA6" i="2"/>
  <c r="E11" i="2" s="1"/>
  <c r="W6" i="2"/>
  <c r="U6" i="2"/>
  <c r="T6" i="2"/>
  <c r="S6" i="2"/>
  <c r="R6" i="2"/>
  <c r="Q6" i="2"/>
  <c r="K6" i="2"/>
  <c r="K10" i="2" s="1"/>
  <c r="I6" i="2"/>
  <c r="H6" i="2"/>
  <c r="H10" i="2" s="1"/>
  <c r="H12" i="2" s="1"/>
  <c r="G6" i="2"/>
  <c r="G10" i="2" s="1"/>
  <c r="F6" i="2"/>
  <c r="F10" i="2" s="1"/>
  <c r="F12" i="2" s="1"/>
  <c r="E6" i="2"/>
  <c r="O11" i="2" l="1"/>
  <c r="G12" i="2"/>
  <c r="M11" i="2"/>
  <c r="E12" i="2"/>
  <c r="L12" i="2" s="1"/>
  <c r="I12" i="2"/>
  <c r="N12" i="2"/>
  <c r="N11" i="2"/>
  <c r="L11" i="2"/>
  <c r="O12" i="2"/>
  <c r="M12" i="2" l="1"/>
  <c r="N19" i="1" l="1"/>
  <c r="M19" i="1"/>
  <c r="L19" i="1"/>
  <c r="K19" i="1"/>
  <c r="J19" i="1"/>
  <c r="I19" i="1"/>
  <c r="H19" i="1"/>
  <c r="G19" i="1"/>
  <c r="F19" i="1"/>
  <c r="D20" i="1" s="1"/>
  <c r="E19" i="1"/>
</calcChain>
</file>

<file path=xl/sharedStrings.xml><?xml version="1.0" encoding="utf-8"?>
<sst xmlns="http://schemas.openxmlformats.org/spreadsheetml/2006/main" count="137" uniqueCount="58">
  <si>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</si>
  <si>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</si>
  <si>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</si>
  <si>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</si>
  <si>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</si>
  <si>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</si>
  <si>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</si>
  <si>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</si>
  <si>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</si>
  <si>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</si>
  <si>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</si>
  <si>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</si>
  <si>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</si>
  <si>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</si>
  <si>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</si>
  <si>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</si>
  <si>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</si>
  <si>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</si>
  <si>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</si>
  <si>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</si>
  <si>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Pentti Korhonen</t>
  </si>
  <si>
    <t>10.</t>
  </si>
  <si>
    <t>PKP</t>
  </si>
  <si>
    <t>11.</t>
  </si>
  <si>
    <t>3.  ottelu</t>
  </si>
  <si>
    <t>Seurat</t>
  </si>
  <si>
    <t>PKP = Puurtilan Kisa-Pojat  (1948)</t>
  </si>
  <si>
    <t>suomensarja</t>
  </si>
  <si>
    <t>3.</t>
  </si>
  <si>
    <t>09.06. 1968  KPL - PKP  8-3</t>
  </si>
  <si>
    <t>25.08. 1968  PuMu - PKP  12-5</t>
  </si>
  <si>
    <t xml:space="preserve">Lyöty </t>
  </si>
  <si>
    <t xml:space="preserve">Tuotu 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</si>
  <si>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</si>
  <si>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</si>
  <si>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</si>
  <si>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</si>
  <si>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</si>
  <si>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</si>
  <si>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</si>
  <si>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</si>
  <si>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</si>
  <si>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</si>
  <si>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</si>
  <si>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</si>
  <si>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</si>
  <si>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</si>
  <si>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</si>
  <si>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5.</t>
  </si>
  <si>
    <t>26.5.1944</t>
  </si>
  <si>
    <t>1.</t>
  </si>
  <si>
    <t>PuPa</t>
  </si>
  <si>
    <t>PuPa = Puurtilan Pallo</t>
  </si>
  <si>
    <t>12.</t>
  </si>
  <si>
    <t>7.</t>
  </si>
  <si>
    <t>8.</t>
  </si>
  <si>
    <t>JuU</t>
  </si>
  <si>
    <t>JuU = Juvan Urheilijat  (1935)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</si>
</sst>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7" borderId="13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14" width="6.7109375" style="53" customWidth="1"/>
    <col min="15" max="15" width="22.5703125" style="5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49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6">
        <v>1967</v>
      </c>
      <c r="C4" s="26" t="s">
        <v>53</v>
      </c>
      <c r="D4" s="27" t="s">
        <v>51</v>
      </c>
      <c r="E4" s="26"/>
      <c r="F4" s="28" t="s">
        <v>27</v>
      </c>
      <c r="G4" s="29"/>
      <c r="H4" s="30"/>
      <c r="I4" s="26"/>
      <c r="J4" s="26"/>
      <c r="K4" s="30"/>
      <c r="L4" s="30"/>
      <c r="M4" s="29"/>
      <c r="N4" s="26"/>
      <c r="O4" s="16"/>
      <c r="P4" s="20"/>
    </row>
    <row r="5" spans="1:16" s="21" customFormat="1" ht="15" customHeight="1" x14ac:dyDescent="0.2">
      <c r="A5" s="1"/>
      <c r="B5" s="22">
        <v>1968</v>
      </c>
      <c r="C5" s="22" t="s">
        <v>21</v>
      </c>
      <c r="D5" s="23" t="s">
        <v>22</v>
      </c>
      <c r="E5" s="22">
        <v>6</v>
      </c>
      <c r="F5" s="22">
        <v>1</v>
      </c>
      <c r="G5" s="24">
        <v>1</v>
      </c>
      <c r="H5" s="22">
        <v>2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6">
        <v>1969</v>
      </c>
      <c r="C6" s="26" t="s">
        <v>50</v>
      </c>
      <c r="D6" s="27" t="s">
        <v>22</v>
      </c>
      <c r="E6" s="26"/>
      <c r="F6" s="28" t="s">
        <v>27</v>
      </c>
      <c r="G6" s="29"/>
      <c r="H6" s="30"/>
      <c r="I6" s="26"/>
      <c r="J6" s="26"/>
      <c r="K6" s="30"/>
      <c r="L6" s="30"/>
      <c r="M6" s="29"/>
      <c r="N6" s="26"/>
      <c r="O6" s="16"/>
      <c r="P6" s="20"/>
    </row>
    <row r="7" spans="1:16" s="21" customFormat="1" ht="15" customHeight="1" x14ac:dyDescent="0.2">
      <c r="A7" s="1"/>
      <c r="B7" s="22">
        <v>1970</v>
      </c>
      <c r="C7" s="22" t="s">
        <v>23</v>
      </c>
      <c r="D7" s="23" t="s">
        <v>22</v>
      </c>
      <c r="E7" s="22">
        <v>17</v>
      </c>
      <c r="F7" s="22">
        <v>0</v>
      </c>
      <c r="G7" s="24">
        <v>3</v>
      </c>
      <c r="H7" s="22">
        <v>5</v>
      </c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6">
        <v>1971</v>
      </c>
      <c r="C8" s="26" t="s">
        <v>54</v>
      </c>
      <c r="D8" s="27" t="s">
        <v>22</v>
      </c>
      <c r="E8" s="26"/>
      <c r="F8" s="28" t="s">
        <v>27</v>
      </c>
      <c r="G8" s="30"/>
      <c r="H8" s="26"/>
      <c r="I8" s="26"/>
      <c r="J8" s="26"/>
      <c r="K8" s="26"/>
      <c r="L8" s="26"/>
      <c r="M8" s="26"/>
      <c r="N8" s="26"/>
      <c r="O8" s="16"/>
      <c r="P8" s="20"/>
    </row>
    <row r="9" spans="1:16" s="21" customFormat="1" ht="15" customHeight="1" x14ac:dyDescent="0.2">
      <c r="A9" s="1"/>
      <c r="B9" s="26">
        <v>1972</v>
      </c>
      <c r="C9" s="26" t="s">
        <v>55</v>
      </c>
      <c r="D9" s="27" t="s">
        <v>22</v>
      </c>
      <c r="E9" s="26"/>
      <c r="F9" s="28" t="s">
        <v>27</v>
      </c>
      <c r="G9" s="30"/>
      <c r="H9" s="26"/>
      <c r="I9" s="26"/>
      <c r="J9" s="26"/>
      <c r="K9" s="26"/>
      <c r="L9" s="26"/>
      <c r="M9" s="26"/>
      <c r="N9" s="26"/>
      <c r="O9" s="16"/>
      <c r="P9" s="20"/>
    </row>
    <row r="10" spans="1:16" s="21" customFormat="1" ht="15" customHeight="1" x14ac:dyDescent="0.2">
      <c r="A10" s="1"/>
      <c r="B10" s="22">
        <v>1973</v>
      </c>
      <c r="C10" s="22"/>
      <c r="D10" s="23"/>
      <c r="E10" s="22"/>
      <c r="F10" s="22"/>
      <c r="G10" s="24"/>
      <c r="H10" s="22"/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1974</v>
      </c>
      <c r="C11" s="22"/>
      <c r="D11" s="23"/>
      <c r="E11" s="22"/>
      <c r="F11" s="22"/>
      <c r="G11" s="24"/>
      <c r="H11" s="22"/>
      <c r="I11" s="22"/>
      <c r="J11" s="22"/>
      <c r="K11" s="24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26">
        <v>1975</v>
      </c>
      <c r="C12" s="26" t="s">
        <v>28</v>
      </c>
      <c r="D12" s="27" t="s">
        <v>56</v>
      </c>
      <c r="E12" s="26"/>
      <c r="F12" s="28" t="s">
        <v>27</v>
      </c>
      <c r="G12" s="30"/>
      <c r="H12" s="26"/>
      <c r="I12" s="26"/>
      <c r="J12" s="26"/>
      <c r="K12" s="30"/>
      <c r="L12" s="30"/>
      <c r="M12" s="29"/>
      <c r="N12" s="26"/>
      <c r="O12" s="16"/>
      <c r="P12" s="20"/>
    </row>
    <row r="13" spans="1:16" s="21" customFormat="1" ht="15" customHeight="1" x14ac:dyDescent="0.2">
      <c r="A13" s="1"/>
      <c r="B13" s="26">
        <v>1976</v>
      </c>
      <c r="C13" s="26" t="s">
        <v>28</v>
      </c>
      <c r="D13" s="27" t="s">
        <v>56</v>
      </c>
      <c r="E13" s="26"/>
      <c r="F13" s="28" t="s">
        <v>27</v>
      </c>
      <c r="G13" s="30"/>
      <c r="H13" s="26"/>
      <c r="I13" s="26"/>
      <c r="J13" s="26"/>
      <c r="K13" s="30"/>
      <c r="L13" s="30"/>
      <c r="M13" s="29"/>
      <c r="N13" s="26"/>
      <c r="O13" s="16"/>
      <c r="P13" s="20"/>
    </row>
    <row r="14" spans="1:16" s="21" customFormat="1" ht="15" customHeight="1" x14ac:dyDescent="0.2">
      <c r="A14" s="1"/>
      <c r="B14" s="22">
        <v>1977</v>
      </c>
      <c r="C14" s="22"/>
      <c r="D14" s="23"/>
      <c r="E14" s="22"/>
      <c r="F14" s="22"/>
      <c r="G14" s="24"/>
      <c r="H14" s="22"/>
      <c r="I14" s="22"/>
      <c r="J14" s="22"/>
      <c r="K14" s="24"/>
      <c r="L14" s="24"/>
      <c r="M14" s="25"/>
      <c r="N14" s="22"/>
      <c r="O14" s="16"/>
      <c r="P14" s="20"/>
    </row>
    <row r="15" spans="1:16" s="21" customFormat="1" ht="15" customHeight="1" x14ac:dyDescent="0.2">
      <c r="A15" s="1"/>
      <c r="B15" s="22">
        <v>1978</v>
      </c>
      <c r="C15" s="22"/>
      <c r="D15" s="23"/>
      <c r="E15" s="22"/>
      <c r="F15" s="22"/>
      <c r="G15" s="24"/>
      <c r="H15" s="22"/>
      <c r="I15" s="22"/>
      <c r="J15" s="22"/>
      <c r="K15" s="24"/>
      <c r="L15" s="24"/>
      <c r="M15" s="25"/>
      <c r="N15" s="22"/>
      <c r="O15" s="16"/>
      <c r="P15" s="20"/>
    </row>
    <row r="16" spans="1:16" s="21" customFormat="1" ht="15" customHeight="1" x14ac:dyDescent="0.2">
      <c r="A16" s="1"/>
      <c r="B16" s="26">
        <v>1979</v>
      </c>
      <c r="C16" s="26" t="s">
        <v>28</v>
      </c>
      <c r="D16" s="27" t="s">
        <v>22</v>
      </c>
      <c r="E16" s="26"/>
      <c r="F16" s="28" t="s">
        <v>27</v>
      </c>
      <c r="G16" s="29"/>
      <c r="H16" s="30"/>
      <c r="I16" s="26"/>
      <c r="J16" s="26"/>
      <c r="K16" s="30"/>
      <c r="L16" s="30"/>
      <c r="M16" s="29"/>
      <c r="N16" s="26"/>
      <c r="O16" s="16"/>
      <c r="P16" s="20"/>
    </row>
    <row r="17" spans="1:16" s="21" customFormat="1" ht="15" customHeight="1" x14ac:dyDescent="0.2">
      <c r="A17" s="1"/>
      <c r="B17" s="26">
        <v>1980</v>
      </c>
      <c r="C17" s="26" t="s">
        <v>28</v>
      </c>
      <c r="D17" s="27" t="s">
        <v>22</v>
      </c>
      <c r="E17" s="26"/>
      <c r="F17" s="28" t="s">
        <v>27</v>
      </c>
      <c r="G17" s="29"/>
      <c r="H17" s="30"/>
      <c r="I17" s="26"/>
      <c r="J17" s="26"/>
      <c r="K17" s="30"/>
      <c r="L17" s="30"/>
      <c r="M17" s="29"/>
      <c r="N17" s="26"/>
      <c r="O17" s="16"/>
      <c r="P17" s="20"/>
    </row>
    <row r="18" spans="1:16" s="21" customFormat="1" ht="15" customHeight="1" x14ac:dyDescent="0.2">
      <c r="A18" s="1"/>
      <c r="B18" s="26">
        <v>1981</v>
      </c>
      <c r="C18" s="26" t="s">
        <v>48</v>
      </c>
      <c r="D18" s="27" t="s">
        <v>22</v>
      </c>
      <c r="E18" s="26"/>
      <c r="F18" s="28" t="s">
        <v>27</v>
      </c>
      <c r="G18" s="29"/>
      <c r="H18" s="30"/>
      <c r="I18" s="26"/>
      <c r="J18" s="26"/>
      <c r="K18" s="30"/>
      <c r="L18" s="30"/>
      <c r="M18" s="29"/>
      <c r="N18" s="26"/>
      <c r="O18" s="16"/>
      <c r="P18" s="20"/>
    </row>
    <row r="19" spans="1:16" s="21" customFormat="1" ht="15" customHeight="1" x14ac:dyDescent="0.2">
      <c r="A19" s="1"/>
      <c r="B19" s="16" t="s">
        <v>7</v>
      </c>
      <c r="C19" s="18"/>
      <c r="D19" s="15"/>
      <c r="E19" s="17">
        <f>SUM(E4:E18)</f>
        <v>23</v>
      </c>
      <c r="F19" s="17">
        <f>SUM(F4:F18)</f>
        <v>1</v>
      </c>
      <c r="G19" s="17">
        <f>SUM(G4:G18)</f>
        <v>4</v>
      </c>
      <c r="H19" s="17">
        <f>SUM(H4:H18)</f>
        <v>7</v>
      </c>
      <c r="I19" s="17">
        <f>SUM(I4:I18)</f>
        <v>0</v>
      </c>
      <c r="J19" s="17">
        <f>SUM(J4:J18)</f>
        <v>0</v>
      </c>
      <c r="K19" s="17">
        <f>SUM(K4:K18)</f>
        <v>0</v>
      </c>
      <c r="L19" s="17">
        <f>SUM(L4:L18)</f>
        <v>0</v>
      </c>
      <c r="M19" s="17">
        <f>SUM(M4:M18)</f>
        <v>0</v>
      </c>
      <c r="N19" s="17">
        <f>SUM(N4:N18)</f>
        <v>0</v>
      </c>
      <c r="O19" s="16"/>
      <c r="P19" s="20"/>
    </row>
    <row r="20" spans="1:16" s="21" customFormat="1" ht="15" customHeight="1" x14ac:dyDescent="0.2">
      <c r="A20" s="1"/>
      <c r="B20" s="23" t="s">
        <v>2</v>
      </c>
      <c r="C20" s="25"/>
      <c r="D20" s="31">
        <f>SUM(E19/3+F19*5/3+G19*5/3+H19*5/3+I19*25+J19*25+K19*15+L19*25+M19*20+N19*15)</f>
        <v>27.666666666666664</v>
      </c>
      <c r="E20" s="1"/>
      <c r="F20" s="1"/>
      <c r="G20" s="1"/>
      <c r="H20" s="1"/>
      <c r="I20" s="1"/>
      <c r="J20" s="1"/>
      <c r="K20" s="1"/>
      <c r="L20" s="1"/>
      <c r="M20" s="32"/>
      <c r="N20" s="1"/>
      <c r="O20" s="33"/>
      <c r="P20" s="20"/>
    </row>
    <row r="21" spans="1:16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4"/>
      <c r="P21" s="20"/>
    </row>
    <row r="22" spans="1:16" s="21" customFormat="1" ht="15" customHeight="1" x14ac:dyDescent="0.2">
      <c r="A22" s="1"/>
      <c r="B22" s="10" t="s">
        <v>12</v>
      </c>
      <c r="C22" s="12"/>
      <c r="D22" s="12"/>
      <c r="E22" s="12"/>
      <c r="F22" s="35"/>
      <c r="G22" s="35"/>
      <c r="H22" s="35"/>
      <c r="I22" s="35"/>
      <c r="J22" s="35"/>
      <c r="K22" s="35"/>
      <c r="L22" s="35"/>
      <c r="M22" s="35"/>
      <c r="N22" s="35"/>
      <c r="O22" s="36"/>
      <c r="P22" s="20"/>
    </row>
    <row r="23" spans="1:16" s="21" customFormat="1" ht="15" customHeight="1" x14ac:dyDescent="0.2">
      <c r="A23" s="1"/>
      <c r="B23" s="37" t="s">
        <v>10</v>
      </c>
      <c r="C23" s="38"/>
      <c r="D23" s="39" t="s">
        <v>29</v>
      </c>
      <c r="E23" s="39"/>
      <c r="F23" s="39"/>
      <c r="G23" s="39"/>
      <c r="H23" s="39"/>
      <c r="I23" s="40" t="s">
        <v>13</v>
      </c>
      <c r="J23" s="41"/>
      <c r="K23" s="41"/>
      <c r="L23" s="41"/>
      <c r="M23" s="41"/>
      <c r="N23" s="41"/>
      <c r="O23" s="42"/>
      <c r="P23" s="20"/>
    </row>
    <row r="24" spans="1:16" s="21" customFormat="1" ht="15" customHeight="1" x14ac:dyDescent="0.2">
      <c r="A24" s="1"/>
      <c r="B24" s="43" t="s">
        <v>31</v>
      </c>
      <c r="C24" s="44"/>
      <c r="D24" s="39" t="s">
        <v>30</v>
      </c>
      <c r="E24" s="39"/>
      <c r="F24" s="39"/>
      <c r="G24" s="39"/>
      <c r="H24" s="39"/>
      <c r="I24" s="40" t="s">
        <v>24</v>
      </c>
      <c r="J24" s="40"/>
      <c r="K24" s="40"/>
      <c r="L24" s="40"/>
      <c r="M24" s="40"/>
      <c r="N24" s="40"/>
      <c r="O24" s="42"/>
      <c r="P24" s="20"/>
    </row>
    <row r="25" spans="1:16" ht="15" customHeight="1" x14ac:dyDescent="0.2">
      <c r="B25" s="43" t="s">
        <v>32</v>
      </c>
      <c r="C25" s="44"/>
      <c r="D25" s="39" t="s">
        <v>30</v>
      </c>
      <c r="E25" s="39"/>
      <c r="F25" s="39"/>
      <c r="G25" s="39"/>
      <c r="H25" s="39"/>
      <c r="I25" s="40" t="s">
        <v>24</v>
      </c>
      <c r="J25" s="40"/>
      <c r="K25" s="40"/>
      <c r="L25" s="40"/>
      <c r="M25" s="40"/>
      <c r="N25" s="40"/>
      <c r="O25" s="42"/>
      <c r="P25" s="8"/>
    </row>
    <row r="26" spans="1:16" s="21" customFormat="1" ht="15" customHeight="1" x14ac:dyDescent="0.2">
      <c r="A26" s="1"/>
      <c r="B26" s="45" t="s">
        <v>11</v>
      </c>
      <c r="C26" s="46"/>
      <c r="D26" s="47" t="s">
        <v>30</v>
      </c>
      <c r="E26" s="47"/>
      <c r="F26" s="47"/>
      <c r="G26" s="47"/>
      <c r="H26" s="47"/>
      <c r="I26" s="48" t="s">
        <v>24</v>
      </c>
      <c r="J26" s="48"/>
      <c r="K26" s="48"/>
      <c r="L26" s="48"/>
      <c r="M26" s="48"/>
      <c r="N26" s="48"/>
      <c r="O26" s="49"/>
      <c r="P26" s="8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1:16" ht="15" customHeight="1" x14ac:dyDescent="0.2">
      <c r="B28" s="1" t="s">
        <v>25</v>
      </c>
      <c r="C28" s="1"/>
      <c r="D28" s="1" t="s">
        <v>26</v>
      </c>
      <c r="E28" s="1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20"/>
    </row>
    <row r="29" spans="1:16" ht="15" customHeight="1" x14ac:dyDescent="0.2">
      <c r="B29" s="1"/>
      <c r="C29" s="8"/>
      <c r="D29" s="1" t="s">
        <v>52</v>
      </c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1:16" ht="15" customHeight="1" x14ac:dyDescent="0.25">
      <c r="B30" s="33"/>
      <c r="C30" s="33"/>
      <c r="D30" s="86" t="s">
        <v>57</v>
      </c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5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50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50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50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50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3"/>
      <c r="N53" s="1"/>
      <c r="O53" s="50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3"/>
      <c r="N54" s="1"/>
      <c r="O54" s="50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3"/>
      <c r="N55" s="1"/>
      <c r="O55" s="50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3"/>
      <c r="N56" s="1"/>
      <c r="O56" s="50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33"/>
      <c r="N57" s="1"/>
      <c r="O57" s="50"/>
      <c r="P57" s="20"/>
    </row>
  </sheetData>
  <sortState ref="B4:K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3"/>
      <c r="D1" s="4"/>
      <c r="E1" s="5" t="s">
        <v>49</v>
      </c>
      <c r="F1" s="55"/>
      <c r="G1" s="56"/>
      <c r="H1" s="5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55"/>
      <c r="AB1" s="55"/>
      <c r="AC1" s="56"/>
      <c r="AD1" s="5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57" t="s">
        <v>33</v>
      </c>
      <c r="C2" s="58"/>
      <c r="D2" s="59"/>
      <c r="E2" s="13" t="s">
        <v>18</v>
      </c>
      <c r="F2" s="14"/>
      <c r="G2" s="14"/>
      <c r="H2" s="14"/>
      <c r="I2" s="60"/>
      <c r="J2" s="15"/>
      <c r="K2" s="61"/>
      <c r="L2" s="19" t="s">
        <v>34</v>
      </c>
      <c r="M2" s="14"/>
      <c r="N2" s="14"/>
      <c r="O2" s="62"/>
      <c r="P2" s="63"/>
      <c r="Q2" s="19" t="s">
        <v>35</v>
      </c>
      <c r="R2" s="14"/>
      <c r="S2" s="14"/>
      <c r="T2" s="14"/>
      <c r="U2" s="60"/>
      <c r="V2" s="62"/>
      <c r="W2" s="63"/>
      <c r="X2" s="64" t="s">
        <v>36</v>
      </c>
      <c r="Y2" s="65"/>
      <c r="Z2" s="66"/>
      <c r="AA2" s="13" t="s">
        <v>18</v>
      </c>
      <c r="AB2" s="14"/>
      <c r="AC2" s="14"/>
      <c r="AD2" s="14"/>
      <c r="AE2" s="60"/>
      <c r="AF2" s="15"/>
      <c r="AG2" s="61"/>
      <c r="AH2" s="19" t="s">
        <v>37</v>
      </c>
      <c r="AI2" s="14"/>
      <c r="AJ2" s="14"/>
      <c r="AK2" s="62"/>
      <c r="AL2" s="63"/>
      <c r="AM2" s="19" t="s">
        <v>35</v>
      </c>
      <c r="AN2" s="14"/>
      <c r="AO2" s="14"/>
      <c r="AP2" s="14"/>
      <c r="AQ2" s="60"/>
      <c r="AR2" s="62"/>
      <c r="AS2" s="67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38</v>
      </c>
      <c r="J3" s="17" t="s">
        <v>39</v>
      </c>
      <c r="K3" s="67"/>
      <c r="L3" s="17" t="s">
        <v>5</v>
      </c>
      <c r="M3" s="17" t="s">
        <v>6</v>
      </c>
      <c r="N3" s="17" t="s">
        <v>40</v>
      </c>
      <c r="O3" s="17" t="s">
        <v>38</v>
      </c>
      <c r="P3" s="33"/>
      <c r="Q3" s="17" t="s">
        <v>3</v>
      </c>
      <c r="R3" s="17" t="s">
        <v>8</v>
      </c>
      <c r="S3" s="15" t="s">
        <v>5</v>
      </c>
      <c r="T3" s="17" t="s">
        <v>6</v>
      </c>
      <c r="U3" s="17" t="s">
        <v>38</v>
      </c>
      <c r="V3" s="17" t="s">
        <v>39</v>
      </c>
      <c r="W3" s="67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38</v>
      </c>
      <c r="AF3" s="17" t="s">
        <v>39</v>
      </c>
      <c r="AG3" s="67"/>
      <c r="AH3" s="17" t="s">
        <v>5</v>
      </c>
      <c r="AI3" s="17" t="s">
        <v>6</v>
      </c>
      <c r="AJ3" s="17" t="s">
        <v>40</v>
      </c>
      <c r="AK3" s="17" t="s">
        <v>38</v>
      </c>
      <c r="AL3" s="33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38</v>
      </c>
      <c r="AR3" s="17" t="s">
        <v>39</v>
      </c>
      <c r="AS3" s="67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3"/>
      <c r="E4" s="22"/>
      <c r="F4" s="22"/>
      <c r="G4" s="22"/>
      <c r="H4" s="24"/>
      <c r="I4" s="22"/>
      <c r="J4" s="68"/>
      <c r="K4" s="34"/>
      <c r="L4" s="69"/>
      <c r="M4" s="17"/>
      <c r="N4" s="17"/>
      <c r="O4" s="17"/>
      <c r="P4" s="33"/>
      <c r="Q4" s="22"/>
      <c r="R4" s="22"/>
      <c r="S4" s="24"/>
      <c r="T4" s="22"/>
      <c r="U4" s="22"/>
      <c r="V4" s="70"/>
      <c r="W4" s="34"/>
      <c r="X4" s="22">
        <v>1980</v>
      </c>
      <c r="Y4" s="25" t="s">
        <v>28</v>
      </c>
      <c r="Z4" s="23" t="s">
        <v>22</v>
      </c>
      <c r="AA4" s="22"/>
      <c r="AB4" s="22"/>
      <c r="AC4" s="22"/>
      <c r="AD4" s="24"/>
      <c r="AE4" s="22"/>
      <c r="AF4" s="68"/>
      <c r="AG4" s="34"/>
      <c r="AH4" s="17"/>
      <c r="AI4" s="17"/>
      <c r="AJ4" s="17"/>
      <c r="AK4" s="17"/>
      <c r="AL4" s="33"/>
      <c r="AM4" s="22"/>
      <c r="AN4" s="22"/>
      <c r="AO4" s="22"/>
      <c r="AP4" s="22"/>
      <c r="AQ4" s="22"/>
      <c r="AR4" s="71"/>
      <c r="AS4" s="72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2"/>
      <c r="C5" s="25"/>
      <c r="D5" s="23"/>
      <c r="E5" s="22"/>
      <c r="F5" s="22"/>
      <c r="G5" s="22"/>
      <c r="H5" s="24"/>
      <c r="I5" s="22"/>
      <c r="J5" s="68"/>
      <c r="K5" s="34"/>
      <c r="L5" s="69"/>
      <c r="M5" s="17"/>
      <c r="N5" s="17"/>
      <c r="O5" s="17"/>
      <c r="P5" s="33"/>
      <c r="Q5" s="22"/>
      <c r="R5" s="22"/>
      <c r="S5" s="24"/>
      <c r="T5" s="22"/>
      <c r="U5" s="22"/>
      <c r="V5" s="70"/>
      <c r="W5" s="34"/>
      <c r="X5" s="22">
        <v>1981</v>
      </c>
      <c r="Y5" s="22" t="s">
        <v>48</v>
      </c>
      <c r="Z5" s="23" t="s">
        <v>22</v>
      </c>
      <c r="AA5" s="22"/>
      <c r="AB5" s="22"/>
      <c r="AC5" s="22"/>
      <c r="AD5" s="22"/>
      <c r="AE5" s="22"/>
      <c r="AF5" s="68"/>
      <c r="AG5" s="50"/>
      <c r="AH5" s="17"/>
      <c r="AI5" s="17"/>
      <c r="AJ5" s="17"/>
      <c r="AK5" s="17"/>
      <c r="AL5" s="33"/>
      <c r="AM5" s="22">
        <v>10</v>
      </c>
      <c r="AN5" s="22">
        <v>0</v>
      </c>
      <c r="AO5" s="22">
        <v>3</v>
      </c>
      <c r="AP5" s="22">
        <v>1</v>
      </c>
      <c r="AQ5" s="22"/>
      <c r="AR5" s="71"/>
      <c r="AS5" s="72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ht="14.25" x14ac:dyDescent="0.2">
      <c r="A6" s="1"/>
      <c r="B6" s="73" t="s">
        <v>41</v>
      </c>
      <c r="C6" s="74"/>
      <c r="D6" s="75"/>
      <c r="E6" s="76">
        <f>SUM(E4:E5)</f>
        <v>0</v>
      </c>
      <c r="F6" s="76">
        <f>SUM(F4:F5)</f>
        <v>0</v>
      </c>
      <c r="G6" s="76">
        <f>SUM(G4:G5)</f>
        <v>0</v>
      </c>
      <c r="H6" s="76">
        <f>SUM(H4:H5)</f>
        <v>0</v>
      </c>
      <c r="I6" s="76">
        <f>SUM(I4:I5)</f>
        <v>0</v>
      </c>
      <c r="J6" s="77">
        <v>0</v>
      </c>
      <c r="K6" s="61">
        <f>SUM(K4:K5)</f>
        <v>0</v>
      </c>
      <c r="L6" s="19"/>
      <c r="M6" s="60"/>
      <c r="N6" s="78"/>
      <c r="O6" s="79"/>
      <c r="P6" s="33"/>
      <c r="Q6" s="76">
        <f>SUM(Q4:Q5)</f>
        <v>0</v>
      </c>
      <c r="R6" s="76">
        <f>SUM(R4:R5)</f>
        <v>0</v>
      </c>
      <c r="S6" s="76">
        <f>SUM(S4:S5)</f>
        <v>0</v>
      </c>
      <c r="T6" s="76">
        <f>SUM(T4:T5)</f>
        <v>0</v>
      </c>
      <c r="U6" s="76">
        <f>SUM(U4:U5)</f>
        <v>0</v>
      </c>
      <c r="V6" s="80">
        <v>0</v>
      </c>
      <c r="W6" s="61">
        <f>SUM(W4:W5)</f>
        <v>0</v>
      </c>
      <c r="X6" s="16" t="s">
        <v>41</v>
      </c>
      <c r="Y6" s="18"/>
      <c r="Z6" s="15"/>
      <c r="AA6" s="76">
        <f>SUM(AA4:AA5)</f>
        <v>0</v>
      </c>
      <c r="AB6" s="76">
        <f>SUM(AB4:AB5)</f>
        <v>0</v>
      </c>
      <c r="AC6" s="76">
        <f>SUM(AC4:AC5)</f>
        <v>0</v>
      </c>
      <c r="AD6" s="76">
        <f>SUM(AD4:AD5)</f>
        <v>0</v>
      </c>
      <c r="AE6" s="76">
        <f>SUM(AE4:AE5)</f>
        <v>0</v>
      </c>
      <c r="AF6" s="77">
        <v>0</v>
      </c>
      <c r="AG6" s="61">
        <f>SUM(AG4:AG5)</f>
        <v>0</v>
      </c>
      <c r="AH6" s="19"/>
      <c r="AI6" s="60"/>
      <c r="AJ6" s="78"/>
      <c r="AK6" s="79"/>
      <c r="AL6" s="33"/>
      <c r="AM6" s="76">
        <f>SUM(AM4:AM5)</f>
        <v>10</v>
      </c>
      <c r="AN6" s="76">
        <f>SUM(AN4:AN5)</f>
        <v>0</v>
      </c>
      <c r="AO6" s="76">
        <f>SUM(AO4:AO5)</f>
        <v>3</v>
      </c>
      <c r="AP6" s="76">
        <f>SUM(AP4:AP5)</f>
        <v>1</v>
      </c>
      <c r="AQ6" s="76">
        <f>SUM(AQ4:AQ5)</f>
        <v>0</v>
      </c>
      <c r="AR6" s="77">
        <v>0</v>
      </c>
      <c r="AS6" s="67">
        <f>SUM(AS4:AS5)</f>
        <v>0</v>
      </c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1"/>
      <c r="C7" s="1"/>
      <c r="D7" s="1"/>
      <c r="E7" s="1"/>
      <c r="F7" s="1"/>
      <c r="G7" s="1"/>
      <c r="H7" s="1"/>
      <c r="I7" s="1"/>
      <c r="J7" s="81"/>
      <c r="K7" s="34"/>
      <c r="L7" s="33"/>
      <c r="M7" s="33"/>
      <c r="N7" s="33"/>
      <c r="O7" s="33"/>
      <c r="P7" s="1"/>
      <c r="Q7" s="1"/>
      <c r="R7" s="82"/>
      <c r="S7" s="1"/>
      <c r="T7" s="1"/>
      <c r="U7" s="33"/>
      <c r="V7" s="33"/>
      <c r="W7" s="34"/>
      <c r="X7" s="1"/>
      <c r="Y7" s="1"/>
      <c r="Z7" s="1"/>
      <c r="AA7" s="1"/>
      <c r="AB7" s="1"/>
      <c r="AC7" s="1"/>
      <c r="AD7" s="1"/>
      <c r="AE7" s="1"/>
      <c r="AF7" s="81"/>
      <c r="AG7" s="34"/>
      <c r="AH7" s="33"/>
      <c r="AI7" s="33"/>
      <c r="AJ7" s="33"/>
      <c r="AK7" s="33"/>
      <c r="AL7" s="1"/>
      <c r="AM7" s="1"/>
      <c r="AN7" s="82"/>
      <c r="AO7" s="1"/>
      <c r="AP7" s="1"/>
      <c r="AQ7" s="33"/>
      <c r="AR7" s="33"/>
      <c r="AS7" s="34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83" t="s">
        <v>42</v>
      </c>
      <c r="C8" s="84"/>
      <c r="D8" s="85"/>
      <c r="E8" s="15" t="s">
        <v>3</v>
      </c>
      <c r="F8" s="17" t="s">
        <v>8</v>
      </c>
      <c r="G8" s="15" t="s">
        <v>5</v>
      </c>
      <c r="H8" s="17" t="s">
        <v>6</v>
      </c>
      <c r="I8" s="17" t="s">
        <v>38</v>
      </c>
      <c r="J8" s="17" t="s">
        <v>39</v>
      </c>
      <c r="K8" s="33"/>
      <c r="L8" s="17" t="s">
        <v>43</v>
      </c>
      <c r="M8" s="17" t="s">
        <v>44</v>
      </c>
      <c r="N8" s="17" t="s">
        <v>45</v>
      </c>
      <c r="O8" s="17" t="s">
        <v>46</v>
      </c>
      <c r="Q8" s="82"/>
      <c r="R8" s="82" t="s">
        <v>25</v>
      </c>
      <c r="S8" s="82"/>
      <c r="T8" s="86" t="s">
        <v>26</v>
      </c>
      <c r="U8" s="33"/>
      <c r="V8" s="34"/>
      <c r="W8" s="34"/>
      <c r="X8" s="87"/>
      <c r="Y8" s="87"/>
      <c r="Z8" s="87"/>
      <c r="AA8" s="87"/>
      <c r="AB8" s="87"/>
      <c r="AC8" s="82"/>
      <c r="AD8" s="82"/>
      <c r="AE8" s="82"/>
      <c r="AF8" s="1"/>
      <c r="AG8" s="1"/>
      <c r="AH8" s="1"/>
      <c r="AI8" s="1"/>
      <c r="AJ8" s="1"/>
      <c r="AK8" s="1"/>
      <c r="AM8" s="34"/>
      <c r="AN8" s="87"/>
      <c r="AO8" s="87"/>
      <c r="AP8" s="87"/>
      <c r="AQ8" s="87"/>
      <c r="AR8" s="87"/>
      <c r="AS8" s="87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10" t="s">
        <v>47</v>
      </c>
      <c r="C9" s="12"/>
      <c r="D9" s="2"/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9">
        <v>0</v>
      </c>
      <c r="K9" s="1" t="e">
        <f>PRODUCT(I9/J9)</f>
        <v>#DIV/0!</v>
      </c>
      <c r="L9" s="90">
        <v>0</v>
      </c>
      <c r="M9" s="90">
        <v>0</v>
      </c>
      <c r="N9" s="90">
        <v>0</v>
      </c>
      <c r="O9" s="90">
        <v>0</v>
      </c>
      <c r="Q9" s="82"/>
      <c r="R9" s="82"/>
      <c r="S9" s="8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82"/>
      <c r="AH9" s="82"/>
      <c r="AI9" s="82"/>
      <c r="AJ9" s="82"/>
      <c r="AK9" s="1"/>
      <c r="AL9" s="1"/>
      <c r="AM9" s="1"/>
      <c r="AN9" s="82"/>
      <c r="AO9" s="82"/>
      <c r="AP9" s="82"/>
      <c r="AQ9" s="82"/>
      <c r="AR9" s="82"/>
      <c r="AS9" s="82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91" t="s">
        <v>33</v>
      </c>
      <c r="C10" s="92"/>
      <c r="D10" s="93"/>
      <c r="E10" s="88">
        <f>PRODUCT(E6+Q6)</f>
        <v>0</v>
      </c>
      <c r="F10" s="88">
        <f>PRODUCT(F6+R6)</f>
        <v>0</v>
      </c>
      <c r="G10" s="88">
        <f>PRODUCT(G6+S6)</f>
        <v>0</v>
      </c>
      <c r="H10" s="88">
        <f>PRODUCT(H6+T6)</f>
        <v>0</v>
      </c>
      <c r="I10" s="88">
        <f>PRODUCT(I6+U6)</f>
        <v>0</v>
      </c>
      <c r="J10" s="89">
        <v>0</v>
      </c>
      <c r="K10" s="1">
        <f>PRODUCT(K6+W6)</f>
        <v>0</v>
      </c>
      <c r="L10" s="90">
        <v>0</v>
      </c>
      <c r="M10" s="90">
        <v>0</v>
      </c>
      <c r="N10" s="90">
        <v>0</v>
      </c>
      <c r="O10" s="90">
        <v>0</v>
      </c>
      <c r="Q10" s="82"/>
      <c r="R10" s="82"/>
      <c r="S10" s="8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82"/>
      <c r="AH10" s="82"/>
      <c r="AI10" s="82"/>
      <c r="AJ10" s="82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28" t="s">
        <v>36</v>
      </c>
      <c r="C11" s="29"/>
      <c r="D11" s="30"/>
      <c r="E11" s="88">
        <f>PRODUCT(AA6+AM6)</f>
        <v>10</v>
      </c>
      <c r="F11" s="88">
        <f>PRODUCT(AB6+AN6)</f>
        <v>0</v>
      </c>
      <c r="G11" s="88">
        <f>PRODUCT(AC6+AO6)</f>
        <v>3</v>
      </c>
      <c r="H11" s="88">
        <f>PRODUCT(AD6+AP6)</f>
        <v>1</v>
      </c>
      <c r="I11" s="88">
        <f>PRODUCT(AE6+AQ6)</f>
        <v>0</v>
      </c>
      <c r="J11" s="89">
        <v>0</v>
      </c>
      <c r="K11" s="33">
        <f>PRODUCT(AG6+AS6)</f>
        <v>0</v>
      </c>
      <c r="L11" s="90">
        <f>PRODUCT((F11+G11)/E11)</f>
        <v>0.3</v>
      </c>
      <c r="M11" s="90">
        <f>PRODUCT(H11/E11)</f>
        <v>0.1</v>
      </c>
      <c r="N11" s="90">
        <f>PRODUCT((F11+G11+H11)/E11)</f>
        <v>0.4</v>
      </c>
      <c r="O11" s="90">
        <f>PRODUCT(I11/E11)</f>
        <v>0</v>
      </c>
      <c r="Q11" s="82"/>
      <c r="R11" s="82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82"/>
      <c r="AH11" s="82"/>
      <c r="AI11" s="82"/>
      <c r="AJ11" s="82"/>
      <c r="AK11" s="1"/>
      <c r="AL11" s="33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94" t="s">
        <v>41</v>
      </c>
      <c r="C12" s="95"/>
      <c r="D12" s="96"/>
      <c r="E12" s="88">
        <f>SUM(E9:E11)</f>
        <v>10</v>
      </c>
      <c r="F12" s="88">
        <f t="shared" ref="F12:I12" si="0">SUM(F9:F11)</f>
        <v>0</v>
      </c>
      <c r="G12" s="88">
        <f t="shared" si="0"/>
        <v>3</v>
      </c>
      <c r="H12" s="88">
        <f t="shared" si="0"/>
        <v>1</v>
      </c>
      <c r="I12" s="88">
        <f t="shared" si="0"/>
        <v>0</v>
      </c>
      <c r="J12" s="89">
        <v>0</v>
      </c>
      <c r="K12" s="1" t="e">
        <f>SUM(K9:K11)</f>
        <v>#DIV/0!</v>
      </c>
      <c r="L12" s="90">
        <f>PRODUCT((F12+G12)/E12)</f>
        <v>0.3</v>
      </c>
      <c r="M12" s="90">
        <f>PRODUCT(H12/E12)</f>
        <v>0.1</v>
      </c>
      <c r="N12" s="90">
        <f>PRODUCT((F12+G12+H12)/E12)</f>
        <v>0.4</v>
      </c>
      <c r="O12" s="90">
        <f>PRODUCT(I12/E12)</f>
        <v>0</v>
      </c>
      <c r="Q12" s="33"/>
      <c r="R12" s="33"/>
      <c r="S12" s="33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82"/>
      <c r="AH12" s="82"/>
      <c r="AI12" s="82"/>
      <c r="AJ12" s="82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4.25" x14ac:dyDescent="0.2">
      <c r="A13" s="1"/>
      <c r="B13" s="1"/>
      <c r="C13" s="1"/>
      <c r="D13" s="1"/>
      <c r="E13" s="33"/>
      <c r="F13" s="33"/>
      <c r="G13" s="33"/>
      <c r="H13" s="33"/>
      <c r="I13" s="33"/>
      <c r="J13" s="1"/>
      <c r="K13" s="1"/>
      <c r="L13" s="33"/>
      <c r="M13" s="33"/>
      <c r="N13" s="33"/>
      <c r="O13" s="3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82"/>
      <c r="AH13" s="82"/>
      <c r="AI13" s="82"/>
      <c r="AJ13" s="82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82"/>
      <c r="AH14" s="82"/>
      <c r="AI14" s="82"/>
      <c r="AJ14" s="82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82"/>
      <c r="AH15" s="82"/>
      <c r="AI15" s="82"/>
      <c r="AJ15" s="82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82"/>
      <c r="AH16" s="82"/>
      <c r="AI16" s="82"/>
      <c r="AJ16" s="82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82"/>
      <c r="AH17" s="82"/>
      <c r="AI17" s="82"/>
      <c r="AJ17" s="82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82"/>
      <c r="AH18" s="82"/>
      <c r="AI18" s="82"/>
      <c r="AJ18" s="82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82"/>
      <c r="AH19" s="82"/>
      <c r="AI19" s="82"/>
      <c r="AJ19" s="82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82"/>
      <c r="AH20" s="82"/>
      <c r="AI20" s="82"/>
      <c r="AJ20" s="82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82"/>
      <c r="AH21" s="82"/>
      <c r="AI21" s="82"/>
      <c r="AJ21" s="82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82"/>
      <c r="AH22" s="82"/>
      <c r="AI22" s="82"/>
      <c r="AJ22" s="82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82"/>
      <c r="AH23" s="82"/>
      <c r="AI23" s="82"/>
      <c r="AJ23" s="82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82"/>
      <c r="AH24" s="82"/>
      <c r="AI24" s="82"/>
      <c r="AJ24" s="82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82"/>
      <c r="AH25" s="82"/>
      <c r="AI25" s="82"/>
      <c r="AJ25" s="82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82"/>
      <c r="AH26" s="82"/>
      <c r="AI26" s="82"/>
      <c r="AJ26" s="82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82"/>
      <c r="AH27" s="82"/>
      <c r="AI27" s="82"/>
      <c r="AJ27" s="82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82"/>
      <c r="AH28" s="82"/>
      <c r="AI28" s="82"/>
      <c r="AJ28" s="82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82"/>
      <c r="AH29" s="82"/>
      <c r="AI29" s="82"/>
      <c r="AJ29" s="82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82"/>
      <c r="AH30" s="82"/>
      <c r="AI30" s="82"/>
      <c r="AJ30" s="82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82"/>
      <c r="AH31" s="82"/>
      <c r="AI31" s="82"/>
      <c r="AJ31" s="82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82"/>
      <c r="AH32" s="82"/>
      <c r="AI32" s="82"/>
      <c r="AJ32" s="82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82"/>
      <c r="AH33" s="82"/>
      <c r="AI33" s="82"/>
      <c r="AJ33" s="82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82"/>
      <c r="AH34" s="82"/>
      <c r="AI34" s="82"/>
      <c r="AJ34" s="82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82"/>
      <c r="AH35" s="82"/>
      <c r="AI35" s="82"/>
      <c r="AJ35" s="82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82"/>
      <c r="AH36" s="82"/>
      <c r="AI36" s="82"/>
      <c r="AJ36" s="82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82"/>
      <c r="AH37" s="82"/>
      <c r="AI37" s="82"/>
      <c r="AJ37" s="82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82"/>
      <c r="AH38" s="82"/>
      <c r="AI38" s="82"/>
      <c r="AJ38" s="82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82"/>
      <c r="AH39" s="82"/>
      <c r="AI39" s="82"/>
      <c r="AJ39" s="82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82"/>
      <c r="AH40" s="82"/>
      <c r="AI40" s="82"/>
      <c r="AJ40" s="82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82"/>
      <c r="AH41" s="82"/>
      <c r="AI41" s="82"/>
      <c r="AJ41" s="82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82"/>
      <c r="AH42" s="82"/>
      <c r="AI42" s="82"/>
      <c r="AJ42" s="82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82"/>
      <c r="AH43" s="82"/>
      <c r="AI43" s="82"/>
      <c r="AJ43" s="82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82"/>
      <c r="AH44" s="82"/>
      <c r="AI44" s="82"/>
      <c r="AJ44" s="82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82"/>
      <c r="AH45" s="82"/>
      <c r="AI45" s="82"/>
      <c r="AJ45" s="82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82"/>
      <c r="AH46" s="82"/>
      <c r="AI46" s="82"/>
      <c r="AJ46" s="82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82"/>
      <c r="AH47" s="82"/>
      <c r="AI47" s="82"/>
      <c r="AJ47" s="82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82"/>
      <c r="AH48" s="82"/>
      <c r="AI48" s="82"/>
      <c r="AJ48" s="82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82"/>
      <c r="AH49" s="82"/>
      <c r="AI49" s="82"/>
      <c r="AJ49" s="82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82"/>
      <c r="AH50" s="82"/>
      <c r="AI50" s="82"/>
      <c r="AJ50" s="82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J51" s="1"/>
      <c r="K51" s="1"/>
      <c r="L51"/>
      <c r="M51"/>
      <c r="N51"/>
      <c r="O51"/>
      <c r="P5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82"/>
      <c r="AH51" s="82"/>
      <c r="AI51" s="82"/>
      <c r="AJ51" s="82"/>
      <c r="AK51" s="1"/>
      <c r="AL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82"/>
      <c r="AH52" s="82"/>
      <c r="AI52" s="82"/>
      <c r="AJ52" s="82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82"/>
      <c r="AH53" s="82"/>
      <c r="AI53" s="82"/>
      <c r="AJ53" s="82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82"/>
      <c r="AH54" s="82"/>
      <c r="AI54" s="82"/>
      <c r="AJ54" s="82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82"/>
      <c r="AH55" s="82"/>
      <c r="AI55" s="82"/>
      <c r="AJ55" s="82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82"/>
      <c r="AH56" s="82"/>
      <c r="AI56" s="82"/>
      <c r="AJ56" s="82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82"/>
      <c r="AH57" s="82"/>
      <c r="AI57" s="82"/>
      <c r="AJ57" s="82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82"/>
      <c r="AH58" s="82"/>
      <c r="AI58" s="82"/>
      <c r="AJ58" s="82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82"/>
      <c r="AH59" s="82"/>
      <c r="AI59" s="82"/>
      <c r="AJ59" s="82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82"/>
      <c r="AH60" s="82"/>
      <c r="AI60" s="82"/>
      <c r="AJ60" s="82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82"/>
      <c r="AH61" s="82"/>
      <c r="AI61" s="82"/>
      <c r="AJ61" s="82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82"/>
      <c r="AH62" s="82"/>
      <c r="AI62" s="82"/>
      <c r="AJ62" s="82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82"/>
      <c r="AH63" s="82"/>
      <c r="AI63" s="82"/>
      <c r="AJ63" s="82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82"/>
      <c r="AH64" s="82"/>
      <c r="AI64" s="82"/>
      <c r="AJ64" s="82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82"/>
      <c r="AH65" s="82"/>
      <c r="AI65" s="82"/>
      <c r="AJ65" s="82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82"/>
      <c r="AH66" s="82"/>
      <c r="AI66" s="82"/>
      <c r="AJ66" s="82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82"/>
      <c r="AH67" s="82"/>
      <c r="AI67" s="82"/>
      <c r="AJ67" s="82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82"/>
      <c r="AH68" s="82"/>
      <c r="AI68" s="82"/>
      <c r="AJ68" s="82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82"/>
      <c r="AH69" s="82"/>
      <c r="AI69" s="82"/>
      <c r="AJ69" s="82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82"/>
      <c r="AH70" s="82"/>
      <c r="AI70" s="82"/>
      <c r="AJ70" s="82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82"/>
      <c r="AH71" s="82"/>
      <c r="AI71" s="82"/>
      <c r="AJ71" s="82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82"/>
      <c r="AH72" s="82"/>
      <c r="AI72" s="82"/>
      <c r="AJ72" s="82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82"/>
      <c r="AH73" s="82"/>
      <c r="AI73" s="82"/>
      <c r="AJ73" s="82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L74"/>
      <c r="M74"/>
      <c r="N74"/>
      <c r="O74"/>
      <c r="P74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82"/>
      <c r="AH74" s="82"/>
      <c r="AI74" s="82"/>
      <c r="AJ74" s="82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82"/>
      <c r="AH75" s="82"/>
      <c r="AI75" s="82"/>
      <c r="AJ75" s="82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82"/>
      <c r="AH76" s="82"/>
      <c r="AI76" s="82"/>
      <c r="AJ76" s="82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82"/>
      <c r="AH77" s="82"/>
      <c r="AI77" s="82"/>
      <c r="AJ77" s="82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82"/>
      <c r="AH78" s="82"/>
      <c r="AI78" s="82"/>
      <c r="AJ78" s="82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82"/>
      <c r="AH79" s="82"/>
      <c r="AI79" s="82"/>
      <c r="AJ79" s="82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82"/>
      <c r="AH80" s="82"/>
      <c r="AI80" s="82"/>
      <c r="AJ80" s="82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82"/>
      <c r="AH81" s="82"/>
      <c r="AI81" s="82"/>
      <c r="AJ81" s="82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82"/>
      <c r="AH82" s="82"/>
      <c r="AI82" s="82"/>
      <c r="AJ82" s="82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82"/>
      <c r="AH83" s="82"/>
      <c r="AI83" s="82"/>
      <c r="AJ83" s="82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82"/>
      <c r="AH84" s="82"/>
      <c r="AI84" s="82"/>
      <c r="AJ84" s="82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33"/>
      <c r="R85" s="33"/>
      <c r="S85" s="33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82"/>
      <c r="AH85" s="82"/>
      <c r="AI85" s="82"/>
      <c r="AJ85" s="82"/>
      <c r="AK85" s="1"/>
      <c r="AL85" s="33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33"/>
      <c r="R86" s="33"/>
      <c r="S86" s="33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82"/>
      <c r="AH86" s="82"/>
      <c r="AI86" s="82"/>
      <c r="AJ86" s="82"/>
      <c r="AK86" s="1"/>
      <c r="AL86" s="33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33"/>
      <c r="R87" s="33"/>
      <c r="S87" s="33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82"/>
      <c r="AH87" s="82"/>
      <c r="AI87" s="82"/>
      <c r="AJ87" s="82"/>
      <c r="AK87" s="1"/>
      <c r="AL87" s="33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33"/>
      <c r="R88" s="33"/>
      <c r="S88" s="33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82"/>
      <c r="AH88" s="82"/>
      <c r="AI88" s="82"/>
      <c r="AJ88" s="82"/>
      <c r="AK88" s="1"/>
      <c r="AL88" s="33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33"/>
      <c r="R89" s="33"/>
      <c r="S89" s="33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82"/>
      <c r="AH89" s="82"/>
      <c r="AI89" s="82"/>
      <c r="AJ89" s="82"/>
      <c r="AK89" s="1"/>
      <c r="AL89" s="33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33"/>
      <c r="R90" s="33"/>
      <c r="S90" s="33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82"/>
      <c r="AH90" s="82"/>
      <c r="AI90" s="82"/>
      <c r="AJ90" s="82"/>
      <c r="AK90" s="1"/>
      <c r="AL90" s="33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33"/>
      <c r="R91" s="33"/>
      <c r="S91" s="33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82"/>
      <c r="AH91" s="82"/>
      <c r="AI91" s="82"/>
      <c r="AJ91" s="82"/>
      <c r="AK91" s="1"/>
      <c r="AL91" s="33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33"/>
      <c r="R92" s="33"/>
      <c r="S92" s="33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82"/>
      <c r="AH92" s="82"/>
      <c r="AI92" s="82"/>
      <c r="AJ92" s="82"/>
      <c r="AK92" s="1"/>
      <c r="AL92" s="33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33"/>
      <c r="R93" s="33"/>
      <c r="S93" s="33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82"/>
      <c r="AH93" s="82"/>
      <c r="AI93" s="82"/>
      <c r="AJ93" s="82"/>
      <c r="AK93" s="1"/>
      <c r="AL93" s="33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33"/>
      <c r="R94" s="33"/>
      <c r="S94" s="33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82"/>
      <c r="AH94" s="82"/>
      <c r="AI94" s="82"/>
      <c r="AJ94" s="82"/>
      <c r="AK94" s="1"/>
      <c r="AL94" s="33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33"/>
      <c r="R95" s="33"/>
      <c r="S95" s="33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82"/>
      <c r="AH95" s="82"/>
      <c r="AI95" s="82"/>
      <c r="AJ95" s="82"/>
      <c r="AK95" s="1"/>
      <c r="AL95" s="33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33"/>
      <c r="R96" s="33"/>
      <c r="S96" s="33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82"/>
      <c r="AH96" s="82"/>
      <c r="AI96" s="82"/>
      <c r="AJ96" s="82"/>
      <c r="AK96" s="1"/>
      <c r="AL96" s="33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33"/>
      <c r="R97" s="33"/>
      <c r="S97" s="33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82"/>
      <c r="AH97" s="82"/>
      <c r="AI97" s="82"/>
      <c r="AJ97" s="82"/>
      <c r="AK97" s="1"/>
      <c r="AL97" s="33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33"/>
      <c r="R98" s="33"/>
      <c r="S98" s="33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82"/>
      <c r="AH98" s="82"/>
      <c r="AI98" s="82"/>
      <c r="AJ98" s="82"/>
      <c r="AK98" s="1"/>
      <c r="AL98" s="33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33"/>
      <c r="R99" s="33"/>
      <c r="S99" s="33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82"/>
      <c r="AH99" s="82"/>
      <c r="AI99" s="82"/>
      <c r="AJ99" s="82"/>
      <c r="AK99" s="1"/>
      <c r="AL99" s="33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33"/>
      <c r="R100" s="33"/>
      <c r="S100" s="33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82"/>
      <c r="AH100" s="82"/>
      <c r="AI100" s="82"/>
      <c r="AJ100" s="82"/>
      <c r="AK100" s="1"/>
      <c r="AL100" s="33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33"/>
      <c r="R101" s="33"/>
      <c r="S101" s="33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82"/>
      <c r="AH101" s="82"/>
      <c r="AI101" s="82"/>
      <c r="AJ101" s="82"/>
      <c r="AK101" s="1"/>
      <c r="AL101" s="33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33"/>
      <c r="R102" s="33"/>
      <c r="S102" s="33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82"/>
      <c r="AH102" s="82"/>
      <c r="AI102" s="82"/>
      <c r="AJ102" s="82"/>
      <c r="AK102" s="1"/>
      <c r="AL102" s="33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33"/>
      <c r="R103" s="33"/>
      <c r="S103" s="33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82"/>
      <c r="AH103" s="82"/>
      <c r="AI103" s="82"/>
      <c r="AJ103" s="82"/>
      <c r="AK103" s="1"/>
      <c r="AL103" s="33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33"/>
      <c r="R104" s="33"/>
      <c r="S104" s="33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82"/>
      <c r="AH104" s="82"/>
      <c r="AI104" s="82"/>
      <c r="AJ104" s="82"/>
      <c r="AK104" s="1"/>
      <c r="AL104" s="33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33"/>
      <c r="R105" s="33"/>
      <c r="S105" s="33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82"/>
      <c r="AH105" s="82"/>
      <c r="AI105" s="82"/>
      <c r="AJ105" s="82"/>
      <c r="AK105" s="1"/>
      <c r="AL105" s="33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33"/>
      <c r="R106" s="33"/>
      <c r="S106" s="33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82"/>
      <c r="AH106" s="82"/>
      <c r="AI106" s="82"/>
      <c r="AJ106" s="82"/>
      <c r="AK106" s="1"/>
      <c r="AL106" s="33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33"/>
      <c r="R107" s="33"/>
      <c r="S107" s="33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82"/>
      <c r="AH107" s="82"/>
      <c r="AI107" s="82"/>
      <c r="AJ107" s="82"/>
      <c r="AK107" s="1"/>
      <c r="AL107" s="33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33"/>
      <c r="R108" s="33"/>
      <c r="S108" s="33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82"/>
      <c r="AH108" s="82"/>
      <c r="AI108" s="82"/>
      <c r="AJ108" s="82"/>
      <c r="AK108" s="1"/>
      <c r="AL108" s="33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33"/>
      <c r="R109" s="33"/>
      <c r="S109" s="33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82"/>
      <c r="AH109" s="82"/>
      <c r="AI109" s="82"/>
      <c r="AJ109" s="82"/>
      <c r="AK109" s="1"/>
      <c r="AL109" s="33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33"/>
      <c r="R110" s="33"/>
      <c r="S110" s="33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82"/>
      <c r="AH110" s="82"/>
      <c r="AI110" s="82"/>
      <c r="AJ110" s="82"/>
      <c r="AK110" s="1"/>
      <c r="AL110" s="33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33"/>
      <c r="R111" s="33"/>
      <c r="S111" s="33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82"/>
      <c r="AH111" s="82"/>
      <c r="AI111" s="82"/>
      <c r="AJ111" s="82"/>
      <c r="AK111" s="1"/>
      <c r="AL111" s="33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33"/>
      <c r="R112" s="33"/>
      <c r="S112" s="33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82"/>
      <c r="AH112" s="82"/>
      <c r="AI112" s="82"/>
      <c r="AJ112" s="82"/>
      <c r="AK112" s="1"/>
      <c r="AL112" s="33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33"/>
      <c r="R113" s="33"/>
      <c r="S113" s="33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82"/>
      <c r="AH113" s="82"/>
      <c r="AI113" s="82"/>
      <c r="AJ113" s="82"/>
      <c r="AK113" s="1"/>
      <c r="AL113" s="33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33"/>
      <c r="R114" s="33"/>
      <c r="S114" s="33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82"/>
      <c r="AH114" s="82"/>
      <c r="AI114" s="82"/>
      <c r="AJ114" s="82"/>
      <c r="AK114" s="1"/>
      <c r="AL114" s="33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33"/>
      <c r="R115" s="33"/>
      <c r="S115" s="33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82"/>
      <c r="AH115" s="82"/>
      <c r="AI115" s="82"/>
      <c r="AJ115" s="82"/>
      <c r="AK115" s="1"/>
      <c r="AL115" s="33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33"/>
      <c r="R116" s="33"/>
      <c r="S116" s="33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82"/>
      <c r="AH116" s="82"/>
      <c r="AI116" s="82"/>
      <c r="AJ116" s="82"/>
      <c r="AK116" s="1"/>
      <c r="AL116" s="33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33"/>
      <c r="R117" s="33"/>
      <c r="S117" s="33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82"/>
      <c r="AH117" s="82"/>
      <c r="AI117" s="82"/>
      <c r="AJ117" s="82"/>
      <c r="AK117" s="1"/>
      <c r="AL117" s="33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33"/>
      <c r="R118" s="33"/>
      <c r="S118" s="33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82"/>
      <c r="AH118" s="82"/>
      <c r="AI118" s="82"/>
      <c r="AJ118" s="82"/>
      <c r="AK118" s="1"/>
      <c r="AL118" s="33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33"/>
      <c r="R119" s="33"/>
      <c r="S119" s="33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82"/>
      <c r="AH119" s="82"/>
      <c r="AI119" s="82"/>
      <c r="AJ119" s="82"/>
      <c r="AK119" s="1"/>
      <c r="AL119" s="33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33"/>
      <c r="R120" s="33"/>
      <c r="S120" s="33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82"/>
      <c r="AH120" s="82"/>
      <c r="AI120" s="82"/>
      <c r="AJ120" s="82"/>
      <c r="AK120" s="1"/>
      <c r="AL120" s="33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33"/>
      <c r="R121" s="33"/>
      <c r="S121" s="33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82"/>
      <c r="AH121" s="82"/>
      <c r="AI121" s="82"/>
      <c r="AJ121" s="82"/>
      <c r="AK121" s="1"/>
      <c r="AL121" s="33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33"/>
      <c r="R122" s="33"/>
      <c r="S122" s="33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82"/>
      <c r="AH122" s="82"/>
      <c r="AI122" s="82"/>
      <c r="AJ122" s="82"/>
      <c r="AK122" s="1"/>
      <c r="AL122" s="33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33"/>
      <c r="R123" s="33"/>
      <c r="S123" s="33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82"/>
      <c r="AH123" s="82"/>
      <c r="AI123" s="82"/>
      <c r="AJ123" s="82"/>
      <c r="AK123" s="1"/>
      <c r="AL123" s="33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33"/>
      <c r="R124" s="33"/>
      <c r="S124" s="33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82"/>
      <c r="AH124" s="82"/>
      <c r="AI124" s="82"/>
      <c r="AJ124" s="82"/>
      <c r="AK124" s="1"/>
      <c r="AL124" s="33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33"/>
      <c r="R125" s="33"/>
      <c r="S125" s="33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82"/>
      <c r="AH125" s="82"/>
      <c r="AI125" s="82"/>
      <c r="AJ125" s="82"/>
      <c r="AK125" s="1"/>
      <c r="AL125" s="33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33"/>
      <c r="R126" s="33"/>
      <c r="S126" s="33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82"/>
      <c r="AH126" s="82"/>
      <c r="AI126" s="82"/>
      <c r="AJ126" s="82"/>
      <c r="AK126" s="1"/>
      <c r="AL126" s="33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33"/>
      <c r="R127" s="33"/>
      <c r="S127" s="33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82"/>
      <c r="AH127" s="82"/>
      <c r="AI127" s="82"/>
      <c r="AJ127" s="82"/>
      <c r="AK127" s="1"/>
      <c r="AL127" s="33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33"/>
      <c r="R128" s="33"/>
      <c r="S128" s="33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82"/>
      <c r="AH128" s="82"/>
      <c r="AI128" s="82"/>
      <c r="AJ128" s="82"/>
      <c r="AK128" s="1"/>
      <c r="AL128" s="33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33"/>
      <c r="R129" s="33"/>
      <c r="S129" s="33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82"/>
      <c r="AH129" s="82"/>
      <c r="AI129" s="82"/>
      <c r="AJ129" s="82"/>
      <c r="AK129" s="1"/>
      <c r="AL129" s="33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33"/>
      <c r="R130" s="33"/>
      <c r="S130" s="33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82"/>
      <c r="AH130" s="82"/>
      <c r="AI130" s="82"/>
      <c r="AJ130" s="82"/>
      <c r="AK130" s="1"/>
      <c r="AL130" s="33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33"/>
      <c r="R131" s="33"/>
      <c r="S131" s="33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82"/>
      <c r="AH131" s="82"/>
      <c r="AI131" s="82"/>
      <c r="AJ131" s="82"/>
      <c r="AK131" s="1"/>
      <c r="AL131" s="33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33"/>
      <c r="R132" s="33"/>
      <c r="S132" s="33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82"/>
      <c r="AH132" s="82"/>
      <c r="AI132" s="82"/>
      <c r="AJ132" s="82"/>
      <c r="AK132" s="1"/>
      <c r="AL132" s="33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33"/>
      <c r="R133" s="33"/>
      <c r="S133" s="33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82"/>
      <c r="AH133" s="82"/>
      <c r="AI133" s="82"/>
      <c r="AJ133" s="82"/>
      <c r="AK133" s="1"/>
      <c r="AL133" s="33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33"/>
      <c r="R134" s="33"/>
      <c r="S134" s="33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82"/>
      <c r="AH134" s="82"/>
      <c r="AI134" s="82"/>
      <c r="AJ134" s="82"/>
      <c r="AK134" s="1"/>
      <c r="AL134" s="33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33"/>
      <c r="R135" s="33"/>
      <c r="S135" s="33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82"/>
      <c r="AH135" s="82"/>
      <c r="AI135" s="82"/>
      <c r="AJ135" s="82"/>
      <c r="AK135" s="1"/>
      <c r="AL135" s="33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33"/>
      <c r="R136" s="33"/>
      <c r="S136" s="33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82"/>
      <c r="AH136" s="82"/>
      <c r="AI136" s="82"/>
      <c r="AJ136" s="82"/>
      <c r="AK136" s="1"/>
      <c r="AL136" s="33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33"/>
      <c r="R137" s="33"/>
      <c r="S137" s="33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82"/>
      <c r="AH137" s="82"/>
      <c r="AI137" s="82"/>
      <c r="AJ137" s="82"/>
      <c r="AK137" s="1"/>
      <c r="AL137" s="33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33"/>
      <c r="R138" s="33"/>
      <c r="S138" s="33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82"/>
      <c r="AH138" s="82"/>
      <c r="AI138" s="82"/>
      <c r="AJ138" s="82"/>
      <c r="AK138" s="1"/>
      <c r="AL138" s="33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33"/>
      <c r="R139" s="33"/>
      <c r="S139" s="33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82"/>
      <c r="AH139" s="82"/>
      <c r="AI139" s="82"/>
      <c r="AJ139" s="82"/>
      <c r="AK139" s="1"/>
      <c r="AL139" s="33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33"/>
      <c r="R140" s="33"/>
      <c r="S140" s="33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82"/>
      <c r="AH140" s="82"/>
      <c r="AI140" s="82"/>
      <c r="AJ140" s="82"/>
      <c r="AK140" s="1"/>
      <c r="AL140" s="33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33"/>
      <c r="R141" s="33"/>
      <c r="S141" s="33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82"/>
      <c r="AH141" s="82"/>
      <c r="AI141" s="82"/>
      <c r="AJ141" s="82"/>
      <c r="AK141" s="1"/>
      <c r="AL141" s="33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33"/>
      <c r="R142" s="33"/>
      <c r="S142" s="33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82"/>
      <c r="AH142" s="82"/>
      <c r="AI142" s="82"/>
      <c r="AJ142" s="82"/>
      <c r="AK142" s="1"/>
      <c r="AL142" s="33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33"/>
      <c r="R143" s="33"/>
      <c r="S143" s="33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82"/>
      <c r="AH143" s="82"/>
      <c r="AI143" s="82"/>
      <c r="AJ143" s="82"/>
      <c r="AK143" s="1"/>
      <c r="AL143" s="33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33"/>
      <c r="R144" s="33"/>
      <c r="S144" s="33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82"/>
      <c r="AH144" s="82"/>
      <c r="AI144" s="82"/>
      <c r="AJ144" s="82"/>
      <c r="AK144" s="1"/>
      <c r="AL144" s="33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33"/>
      <c r="R145" s="33"/>
      <c r="S145" s="33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82"/>
      <c r="AH145" s="82"/>
      <c r="AI145" s="82"/>
      <c r="AJ145" s="82"/>
      <c r="AK145" s="1"/>
      <c r="AL145" s="33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33"/>
      <c r="R146" s="33"/>
      <c r="S146" s="33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82"/>
      <c r="AH146" s="82"/>
      <c r="AI146" s="82"/>
      <c r="AJ146" s="82"/>
      <c r="AK146" s="1"/>
      <c r="AL146" s="33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33"/>
      <c r="R147" s="33"/>
      <c r="S147" s="33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82"/>
      <c r="AH147" s="82"/>
      <c r="AI147" s="82"/>
      <c r="AJ147" s="82"/>
      <c r="AK147" s="1"/>
      <c r="AL147" s="33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33"/>
      <c r="R148" s="33"/>
      <c r="S148" s="33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82"/>
      <c r="AH148" s="82"/>
      <c r="AI148" s="82"/>
      <c r="AJ148" s="82"/>
      <c r="AK148" s="1"/>
      <c r="AL148" s="33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33"/>
      <c r="R149" s="33"/>
      <c r="S149" s="33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82"/>
      <c r="AH149" s="82"/>
      <c r="AI149" s="82"/>
      <c r="AJ149" s="82"/>
      <c r="AK149" s="1"/>
      <c r="AL149" s="33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33"/>
      <c r="R150" s="33"/>
      <c r="S150" s="33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82"/>
      <c r="AH150" s="82"/>
      <c r="AI150" s="82"/>
      <c r="AJ150" s="82"/>
      <c r="AK150" s="1"/>
      <c r="AL150" s="33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33"/>
      <c r="R151" s="33"/>
      <c r="S151" s="33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82"/>
      <c r="AH151" s="82"/>
      <c r="AI151" s="82"/>
      <c r="AJ151" s="82"/>
      <c r="AK151" s="1"/>
      <c r="AL151" s="33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33"/>
      <c r="R152" s="33"/>
      <c r="S152" s="33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82"/>
      <c r="AH152" s="82"/>
      <c r="AI152" s="82"/>
      <c r="AJ152" s="82"/>
      <c r="AK152" s="1"/>
      <c r="AL152" s="33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33"/>
      <c r="R153" s="33"/>
      <c r="S153" s="33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82"/>
      <c r="AH153" s="82"/>
      <c r="AI153" s="82"/>
      <c r="AJ153" s="82"/>
      <c r="AK153" s="1"/>
      <c r="AL153" s="33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33"/>
      <c r="R154" s="33"/>
      <c r="S154" s="33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82"/>
      <c r="AH154" s="82"/>
      <c r="AI154" s="82"/>
      <c r="AJ154" s="82"/>
      <c r="AK154" s="1"/>
      <c r="AL154" s="33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33"/>
      <c r="R155" s="33"/>
      <c r="S155" s="33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82"/>
      <c r="AH155" s="82"/>
      <c r="AI155" s="82"/>
      <c r="AJ155" s="82"/>
      <c r="AK155" s="1"/>
      <c r="AL155" s="33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33"/>
      <c r="R156" s="33"/>
      <c r="S156" s="33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82"/>
      <c r="AH156" s="82"/>
      <c r="AI156" s="82"/>
      <c r="AJ156" s="82"/>
      <c r="AK156" s="1"/>
      <c r="AL156" s="33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33"/>
      <c r="R157" s="33"/>
      <c r="S157" s="33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82"/>
      <c r="AH157" s="82"/>
      <c r="AI157" s="82"/>
      <c r="AJ157" s="82"/>
      <c r="AK157" s="1"/>
      <c r="AL157" s="33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33"/>
      <c r="R158" s="33"/>
      <c r="S158" s="33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82"/>
      <c r="AH158" s="82"/>
      <c r="AI158" s="82"/>
      <c r="AJ158" s="82"/>
      <c r="AK158" s="1"/>
      <c r="AL158" s="33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33"/>
      <c r="R159" s="33"/>
      <c r="S159" s="33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82"/>
      <c r="AH159" s="82"/>
      <c r="AI159" s="82"/>
      <c r="AJ159" s="82"/>
      <c r="AK159" s="1"/>
      <c r="AL159" s="33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33"/>
      <c r="R160" s="33"/>
      <c r="S160" s="33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82"/>
      <c r="AH160" s="82"/>
      <c r="AI160" s="82"/>
      <c r="AJ160" s="82"/>
      <c r="AK160" s="1"/>
      <c r="AL160" s="33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33"/>
      <c r="R161" s="33"/>
      <c r="S161" s="33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82"/>
      <c r="AH161" s="82"/>
      <c r="AI161" s="82"/>
      <c r="AJ161" s="82"/>
      <c r="AK161" s="1"/>
      <c r="AL161" s="33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33"/>
      <c r="R162" s="33"/>
      <c r="S162" s="33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82"/>
      <c r="AH162" s="82"/>
      <c r="AI162" s="82"/>
      <c r="AJ162" s="82"/>
      <c r="AK162" s="1"/>
      <c r="AL162" s="33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33"/>
      <c r="R163" s="33"/>
      <c r="S163" s="33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82"/>
      <c r="AH163" s="82"/>
      <c r="AI163" s="82"/>
      <c r="AJ163" s="82"/>
      <c r="AK163" s="1"/>
      <c r="AL163" s="33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33"/>
      <c r="R164" s="33"/>
      <c r="S164" s="33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82"/>
      <c r="AH164" s="82"/>
      <c r="AI164" s="82"/>
      <c r="AJ164" s="82"/>
      <c r="AK164" s="1"/>
      <c r="AL164" s="33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33"/>
      <c r="R165" s="33"/>
      <c r="S165" s="33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82"/>
      <c r="AH165" s="82"/>
      <c r="AI165" s="82"/>
      <c r="AJ165" s="82"/>
      <c r="AK165" s="1"/>
      <c r="AL165" s="33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33"/>
      <c r="R166" s="33"/>
      <c r="S166" s="33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82"/>
      <c r="AH166" s="82"/>
      <c r="AI166" s="82"/>
      <c r="AJ166" s="82"/>
      <c r="AK166" s="1"/>
      <c r="AL166" s="33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33"/>
      <c r="R167" s="33"/>
      <c r="S167" s="33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82"/>
      <c r="AH167" s="82"/>
      <c r="AI167" s="82"/>
      <c r="AJ167" s="82"/>
      <c r="AK167" s="1"/>
      <c r="AL167" s="33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33"/>
      <c r="R168" s="33"/>
      <c r="S168" s="33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82"/>
      <c r="AH168" s="82"/>
      <c r="AI168" s="82"/>
      <c r="AJ168" s="82"/>
      <c r="AK168" s="1"/>
      <c r="AL168" s="33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33"/>
      <c r="R169" s="33"/>
      <c r="S169" s="33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82"/>
      <c r="AH169" s="82"/>
      <c r="AI169" s="82"/>
      <c r="AJ169" s="82"/>
      <c r="AK169" s="1"/>
      <c r="AL169" s="33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L170"/>
      <c r="M170"/>
      <c r="N170"/>
      <c r="O170"/>
      <c r="P170"/>
      <c r="Q170" s="33"/>
      <c r="R170" s="33"/>
      <c r="S170" s="33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82"/>
      <c r="AH170" s="82"/>
      <c r="AI170" s="82"/>
      <c r="AJ170" s="82"/>
      <c r="AK170" s="1"/>
      <c r="AL170" s="33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L171"/>
      <c r="M171"/>
      <c r="N171"/>
      <c r="O171"/>
      <c r="P171"/>
      <c r="Q171" s="33"/>
      <c r="R171" s="33"/>
      <c r="S171" s="33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82"/>
      <c r="AH171" s="82"/>
      <c r="AI171" s="82"/>
      <c r="AJ171" s="82"/>
      <c r="AK171" s="1"/>
      <c r="AL171" s="33"/>
    </row>
    <row r="172" spans="1:57" ht="14.25" x14ac:dyDescent="0.2">
      <c r="L172"/>
      <c r="M172"/>
      <c r="N172"/>
      <c r="O172"/>
      <c r="P172"/>
      <c r="Q172" s="33"/>
      <c r="R172" s="33"/>
      <c r="S172" s="33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82"/>
      <c r="AH172" s="82"/>
      <c r="AI172" s="82"/>
      <c r="AJ172" s="82"/>
      <c r="AK172" s="1"/>
      <c r="AL172" s="33"/>
    </row>
    <row r="173" spans="1:57" ht="14.25" x14ac:dyDescent="0.2">
      <c r="L173"/>
      <c r="M173"/>
      <c r="N173"/>
      <c r="O173"/>
      <c r="P173"/>
      <c r="Q173" s="33"/>
      <c r="R173" s="33"/>
      <c r="S173" s="33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82"/>
      <c r="AH173" s="82"/>
      <c r="AI173" s="82"/>
      <c r="AJ173" s="82"/>
      <c r="AK173" s="1"/>
      <c r="AL173" s="33"/>
    </row>
    <row r="174" spans="1:57" ht="14.25" x14ac:dyDescent="0.2">
      <c r="L174" s="33"/>
      <c r="M174" s="33"/>
      <c r="N174" s="33"/>
      <c r="O174" s="33"/>
      <c r="P174" s="33"/>
      <c r="R174" s="33"/>
      <c r="S174" s="33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82"/>
      <c r="AH174" s="82"/>
      <c r="AI174" s="82"/>
      <c r="AJ174" s="82"/>
      <c r="AK174" s="1"/>
      <c r="AL174" s="33"/>
    </row>
    <row r="175" spans="1:57" ht="14.25" x14ac:dyDescent="0.2">
      <c r="L175" s="33"/>
      <c r="M175" s="33"/>
      <c r="N175" s="33"/>
      <c r="O175" s="33"/>
      <c r="P175" s="33"/>
      <c r="R175" s="33"/>
      <c r="S175" s="33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82"/>
      <c r="AH175" s="82"/>
      <c r="AI175" s="82"/>
      <c r="AJ175" s="82"/>
      <c r="AK175" s="1"/>
      <c r="AL175" s="33"/>
    </row>
    <row r="176" spans="1:57" ht="14.25" x14ac:dyDescent="0.2">
      <c r="L176" s="33"/>
      <c r="M176" s="33"/>
      <c r="N176" s="33"/>
      <c r="O176" s="33"/>
      <c r="P176" s="33"/>
      <c r="R176" s="33"/>
      <c r="S176" s="33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82"/>
      <c r="AH176" s="82"/>
      <c r="AI176" s="82"/>
      <c r="AJ176" s="82"/>
      <c r="AK176" s="1"/>
      <c r="AL176" s="33"/>
    </row>
    <row r="177" spans="12:38" ht="14.25" x14ac:dyDescent="0.2">
      <c r="L177" s="33"/>
      <c r="M177" s="33"/>
      <c r="N177" s="33"/>
      <c r="O177" s="33"/>
      <c r="P177" s="33"/>
      <c r="R177" s="33"/>
      <c r="S177" s="33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82"/>
      <c r="AH177" s="82"/>
      <c r="AI177" s="82"/>
      <c r="AJ177" s="82"/>
      <c r="AK177" s="33"/>
      <c r="AL177" s="33"/>
    </row>
    <row r="178" spans="12:38" x14ac:dyDescent="0.25">
      <c r="R178" s="34"/>
      <c r="S178" s="34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82"/>
      <c r="AH178" s="82"/>
      <c r="AI178" s="82"/>
      <c r="AJ178" s="82"/>
    </row>
    <row r="179" spans="12:38" x14ac:dyDescent="0.25">
      <c r="R179" s="34"/>
      <c r="S179" s="34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82"/>
      <c r="AH179" s="82"/>
      <c r="AI179" s="82"/>
      <c r="AJ179" s="82"/>
    </row>
    <row r="180" spans="12:38" x14ac:dyDescent="0.25">
      <c r="R180" s="34"/>
      <c r="S180" s="34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82"/>
      <c r="AH180" s="82"/>
      <c r="AI180" s="82"/>
      <c r="AJ180" s="82"/>
    </row>
    <row r="181" spans="12:38" x14ac:dyDescent="0.25">
      <c r="L181"/>
      <c r="M181"/>
      <c r="N181"/>
      <c r="O181"/>
      <c r="P181"/>
      <c r="R181" s="34"/>
      <c r="S181" s="34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82"/>
      <c r="AH181" s="82"/>
      <c r="AI181" s="82"/>
      <c r="AJ181" s="82"/>
      <c r="AK181"/>
      <c r="AL181"/>
    </row>
    <row r="182" spans="12:38" x14ac:dyDescent="0.25">
      <c r="L182"/>
      <c r="M182"/>
      <c r="N182"/>
      <c r="O182"/>
      <c r="P182"/>
      <c r="R182" s="34"/>
      <c r="S182" s="34"/>
      <c r="T182" s="82"/>
      <c r="U182" s="82"/>
      <c r="V182" s="82"/>
      <c r="W182" s="82"/>
      <c r="X182" s="82"/>
      <c r="Y182" s="82"/>
      <c r="Z182" s="82"/>
      <c r="AA182" s="82"/>
      <c r="AB182" s="82"/>
      <c r="AC182" s="82"/>
      <c r="AD182" s="82"/>
      <c r="AE182" s="82"/>
      <c r="AF182" s="82"/>
      <c r="AG182" s="82"/>
      <c r="AH182" s="82"/>
      <c r="AI182" s="82"/>
      <c r="AJ182" s="82"/>
      <c r="AK182"/>
      <c r="AL182"/>
    </row>
    <row r="183" spans="12:38" x14ac:dyDescent="0.25">
      <c r="L183"/>
      <c r="M183"/>
      <c r="N183"/>
      <c r="O183"/>
      <c r="P183"/>
      <c r="R183" s="34"/>
      <c r="S183" s="34"/>
      <c r="T183" s="82"/>
      <c r="U183" s="82"/>
      <c r="V183" s="82"/>
      <c r="W183" s="82"/>
      <c r="X183" s="82"/>
      <c r="Y183" s="82"/>
      <c r="Z183" s="82"/>
      <c r="AA183" s="82"/>
      <c r="AB183" s="82"/>
      <c r="AC183" s="82"/>
      <c r="AD183" s="82"/>
      <c r="AE183" s="82"/>
      <c r="AF183" s="82"/>
      <c r="AG183" s="82"/>
      <c r="AH183" s="82"/>
      <c r="AI183" s="82"/>
      <c r="AJ183" s="82"/>
      <c r="AK183"/>
      <c r="AL183"/>
    </row>
    <row r="184" spans="12:38" x14ac:dyDescent="0.25">
      <c r="L184"/>
      <c r="M184"/>
      <c r="N184"/>
      <c r="O184"/>
      <c r="P184"/>
      <c r="R184" s="34"/>
      <c r="S184" s="34"/>
      <c r="T184" s="82"/>
      <c r="U184" s="82"/>
      <c r="V184" s="82"/>
      <c r="W184" s="82"/>
      <c r="X184" s="82"/>
      <c r="Y184" s="82"/>
      <c r="Z184" s="82"/>
      <c r="AA184" s="82"/>
      <c r="AB184" s="82"/>
      <c r="AC184" s="82"/>
      <c r="AD184" s="82"/>
      <c r="AE184" s="82"/>
      <c r="AF184" s="82"/>
      <c r="AG184" s="82"/>
      <c r="AH184" s="82"/>
      <c r="AI184" s="82"/>
      <c r="AJ184" s="82"/>
      <c r="AK184"/>
      <c r="AL184"/>
    </row>
    <row r="185" spans="12:38" x14ac:dyDescent="0.25">
      <c r="L185"/>
      <c r="M185"/>
      <c r="N185"/>
      <c r="O185"/>
      <c r="P185"/>
      <c r="R185" s="34"/>
      <c r="S185" s="34"/>
      <c r="T185" s="82"/>
      <c r="U185" s="82"/>
      <c r="V185" s="82"/>
      <c r="W185" s="82"/>
      <c r="X185" s="82"/>
      <c r="Y185" s="82"/>
      <c r="Z185" s="82"/>
      <c r="AA185" s="82"/>
      <c r="AB185" s="82"/>
      <c r="AC185" s="82"/>
      <c r="AD185" s="82"/>
      <c r="AE185" s="82"/>
      <c r="AF185" s="82"/>
      <c r="AG185" s="82"/>
      <c r="AH185" s="82"/>
      <c r="AI185" s="82"/>
      <c r="AJ185" s="82"/>
      <c r="AK185"/>
      <c r="AL185"/>
    </row>
    <row r="186" spans="12:38" x14ac:dyDescent="0.25">
      <c r="L186"/>
      <c r="M186"/>
      <c r="N186"/>
      <c r="O186"/>
      <c r="P186"/>
      <c r="R186" s="34"/>
      <c r="S186" s="34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82"/>
      <c r="U192" s="82"/>
      <c r="V192" s="82"/>
      <c r="W192" s="82"/>
      <c r="X192" s="82"/>
      <c r="Y192" s="82"/>
      <c r="Z192" s="82"/>
      <c r="AA192" s="82"/>
      <c r="AB192" s="82"/>
      <c r="AC192" s="82"/>
      <c r="AD192" s="82"/>
      <c r="AE192" s="82"/>
      <c r="AF192" s="82"/>
      <c r="AG192" s="82"/>
      <c r="AH192" s="82"/>
      <c r="AI192" s="82"/>
      <c r="AJ192" s="82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82"/>
      <c r="U193" s="82"/>
      <c r="V193" s="82"/>
      <c r="W193" s="82"/>
      <c r="X193" s="82"/>
      <c r="Y193" s="82"/>
      <c r="Z193" s="82"/>
      <c r="AA193" s="82"/>
      <c r="AB193" s="82"/>
      <c r="AC193" s="82"/>
      <c r="AD193" s="82"/>
      <c r="AE193" s="82"/>
      <c r="AF193" s="82"/>
      <c r="AG193" s="82"/>
      <c r="AH193" s="82"/>
      <c r="AI193" s="82"/>
      <c r="AJ193" s="82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82"/>
      <c r="U194" s="82"/>
      <c r="V194" s="82"/>
      <c r="W194" s="82"/>
      <c r="X194" s="82"/>
      <c r="Y194" s="82"/>
      <c r="Z194" s="82"/>
      <c r="AA194" s="82"/>
      <c r="AB194" s="82"/>
      <c r="AC194" s="82"/>
      <c r="AD194" s="82"/>
      <c r="AE194" s="82"/>
      <c r="AF194" s="82"/>
      <c r="AG194" s="82"/>
      <c r="AH194" s="82"/>
      <c r="AI194" s="82"/>
      <c r="AJ194" s="82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  <c r="AH195" s="82"/>
      <c r="AI195" s="82"/>
      <c r="AJ195" s="82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82"/>
      <c r="U196" s="82"/>
      <c r="V196" s="82"/>
      <c r="W196" s="82"/>
      <c r="X196" s="82"/>
      <c r="Y196" s="82"/>
      <c r="Z196" s="82"/>
      <c r="AA196" s="82"/>
      <c r="AB196" s="82"/>
      <c r="AC196" s="82"/>
      <c r="AD196" s="82"/>
      <c r="AE196" s="82"/>
      <c r="AF196" s="82"/>
      <c r="AG196" s="82"/>
      <c r="AH196" s="82"/>
      <c r="AI196" s="82"/>
      <c r="AJ196" s="82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82"/>
      <c r="U197" s="82"/>
      <c r="V197" s="82"/>
      <c r="W197" s="82"/>
      <c r="X197" s="82"/>
      <c r="Y197" s="82"/>
      <c r="Z197" s="82"/>
      <c r="AA197" s="82"/>
      <c r="AB197" s="82"/>
      <c r="AC197" s="82"/>
      <c r="AD197" s="82"/>
      <c r="AE197" s="82"/>
      <c r="AF197" s="82"/>
      <c r="AG197" s="82"/>
      <c r="AH197" s="82"/>
      <c r="AI197" s="82"/>
      <c r="AJ197" s="82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82"/>
      <c r="U198" s="82"/>
      <c r="V198" s="82"/>
      <c r="W198" s="82"/>
      <c r="X198" s="82"/>
      <c r="Y198" s="82"/>
      <c r="Z198" s="82"/>
      <c r="AA198" s="82"/>
      <c r="AB198" s="82"/>
      <c r="AC198" s="82"/>
      <c r="AD198" s="82"/>
      <c r="AE198" s="82"/>
      <c r="AF198" s="82"/>
      <c r="AG198" s="82"/>
      <c r="AH198" s="82"/>
      <c r="AI198" s="82"/>
      <c r="AJ198" s="82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82"/>
      <c r="U199" s="82"/>
      <c r="V199" s="82"/>
      <c r="W199" s="82"/>
      <c r="X199" s="82"/>
      <c r="Y199" s="82"/>
      <c r="Z199" s="82"/>
      <c r="AA199" s="82"/>
      <c r="AB199" s="82"/>
      <c r="AC199" s="82"/>
      <c r="AD199" s="82"/>
      <c r="AE199" s="82"/>
      <c r="AF199" s="82"/>
      <c r="AG199" s="82"/>
      <c r="AH199" s="82"/>
      <c r="AI199" s="82"/>
      <c r="AJ199" s="82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82"/>
      <c r="U200" s="82"/>
      <c r="V200" s="82"/>
      <c r="W200" s="82"/>
      <c r="X200" s="82"/>
      <c r="Y200" s="82"/>
      <c r="Z200" s="82"/>
      <c r="AA200" s="82"/>
      <c r="AB200" s="82"/>
      <c r="AC200" s="82"/>
      <c r="AD200" s="82"/>
      <c r="AE200" s="82"/>
      <c r="AF200" s="82"/>
      <c r="AG200" s="82"/>
      <c r="AH200" s="82"/>
      <c r="AI200" s="82"/>
      <c r="AJ200" s="82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82"/>
      <c r="U201" s="82"/>
      <c r="V201" s="82"/>
      <c r="W201" s="82"/>
      <c r="X201" s="82"/>
      <c r="Y201" s="82"/>
      <c r="Z201" s="82"/>
      <c r="AA201" s="82"/>
      <c r="AB201" s="82"/>
      <c r="AC201" s="82"/>
      <c r="AD201" s="82"/>
      <c r="AE201" s="82"/>
      <c r="AF201" s="82"/>
      <c r="AG201" s="82"/>
      <c r="AH201" s="82"/>
      <c r="AI201" s="82"/>
      <c r="AJ201" s="82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82"/>
      <c r="U202" s="82"/>
      <c r="V202" s="82"/>
      <c r="W202" s="82"/>
      <c r="X202" s="82"/>
      <c r="Y202" s="82"/>
      <c r="Z202" s="82"/>
      <c r="AA202" s="82"/>
      <c r="AB202" s="82"/>
      <c r="AC202" s="82"/>
      <c r="AD202" s="82"/>
      <c r="AE202" s="82"/>
      <c r="AF202" s="82"/>
      <c r="AG202" s="82"/>
      <c r="AH202" s="82"/>
      <c r="AI202" s="82"/>
      <c r="AJ202" s="82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82"/>
      <c r="U203" s="82"/>
      <c r="V203" s="82"/>
      <c r="W203" s="82"/>
      <c r="X203" s="82"/>
      <c r="Y203" s="82"/>
      <c r="Z203" s="82"/>
      <c r="AA203" s="82"/>
      <c r="AB203" s="82"/>
      <c r="AC203" s="82"/>
      <c r="AD203" s="82"/>
      <c r="AE203" s="82"/>
      <c r="AF203" s="82"/>
      <c r="AG203" s="82"/>
      <c r="AH203" s="82"/>
      <c r="AI203" s="82"/>
      <c r="AJ203" s="82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82"/>
      <c r="U204" s="82"/>
      <c r="V204" s="82"/>
      <c r="W204" s="82"/>
      <c r="X204" s="82"/>
      <c r="Y204" s="82"/>
      <c r="Z204" s="82"/>
      <c r="AA204" s="82"/>
      <c r="AB204" s="82"/>
      <c r="AC204" s="82"/>
      <c r="AD204" s="82"/>
      <c r="AE204" s="82"/>
      <c r="AF204" s="82"/>
      <c r="AG204" s="82"/>
      <c r="AH204" s="82"/>
      <c r="AI204" s="82"/>
      <c r="AJ204" s="82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82"/>
      <c r="U205" s="82"/>
      <c r="V205" s="82"/>
      <c r="W205" s="82"/>
      <c r="X205" s="82"/>
      <c r="Y205" s="82"/>
      <c r="Z205" s="82"/>
      <c r="AA205" s="82"/>
      <c r="AB205" s="82"/>
      <c r="AC205" s="82"/>
      <c r="AD205" s="82"/>
      <c r="AE205" s="82"/>
      <c r="AF205" s="82"/>
      <c r="AG205" s="82"/>
      <c r="AH205" s="82"/>
      <c r="AI205" s="82"/>
      <c r="AJ205" s="82"/>
      <c r="AK205"/>
      <c r="AL205"/>
    </row>
    <row r="206" spans="12:38" ht="14.25" x14ac:dyDescent="0.2">
      <c r="L206"/>
      <c r="M206"/>
      <c r="N206"/>
      <c r="O206"/>
      <c r="P206"/>
      <c r="T206" s="82"/>
      <c r="U206" s="82"/>
      <c r="V206" s="82"/>
      <c r="W206" s="82"/>
      <c r="X206" s="82"/>
      <c r="Y206" s="82"/>
      <c r="Z206" s="82"/>
      <c r="AA206" s="82"/>
      <c r="AB206" s="82"/>
      <c r="AC206" s="82"/>
      <c r="AD206" s="82"/>
      <c r="AE206" s="82"/>
      <c r="AF206" s="82"/>
      <c r="AG206" s="82"/>
      <c r="AH206" s="82"/>
      <c r="AI206" s="82"/>
      <c r="AJ206" s="82"/>
      <c r="AK206"/>
      <c r="AL206"/>
    </row>
    <row r="207" spans="12:38" ht="14.25" x14ac:dyDescent="0.2">
      <c r="L207"/>
      <c r="M207"/>
      <c r="N207"/>
      <c r="O207"/>
      <c r="P207"/>
      <c r="T207" s="82"/>
      <c r="U207" s="82"/>
      <c r="V207" s="82"/>
      <c r="W207" s="82"/>
      <c r="X207" s="82"/>
      <c r="Y207" s="82"/>
      <c r="Z207" s="82"/>
      <c r="AA207" s="82"/>
      <c r="AB207" s="82"/>
      <c r="AC207" s="82"/>
      <c r="AD207" s="82"/>
      <c r="AE207" s="82"/>
      <c r="AF207" s="82"/>
      <c r="AG207" s="82"/>
      <c r="AH207" s="82"/>
      <c r="AI207" s="82"/>
      <c r="AJ207" s="82"/>
      <c r="AK207"/>
      <c r="AL207"/>
    </row>
    <row r="208" spans="12:38" ht="14.25" x14ac:dyDescent="0.2">
      <c r="L208"/>
      <c r="M208"/>
      <c r="N208"/>
      <c r="O208"/>
      <c r="P208"/>
      <c r="T208" s="82"/>
      <c r="U208" s="82"/>
      <c r="V208" s="82"/>
      <c r="W208" s="82"/>
      <c r="X208" s="82"/>
      <c r="Y208" s="82"/>
      <c r="Z208" s="82"/>
      <c r="AA208" s="82"/>
      <c r="AB208" s="82"/>
      <c r="AC208" s="82"/>
      <c r="AD208" s="82"/>
      <c r="AE208" s="82"/>
      <c r="AF208" s="82"/>
      <c r="AG208" s="82"/>
      <c r="AH208" s="82"/>
      <c r="AI208" s="82"/>
      <c r="AJ208" s="82"/>
      <c r="AK208"/>
      <c r="AL208"/>
    </row>
    <row r="209" spans="12:38" ht="14.25" x14ac:dyDescent="0.2">
      <c r="L209"/>
      <c r="M209"/>
      <c r="N209"/>
      <c r="O209"/>
      <c r="P209"/>
      <c r="T209" s="82"/>
      <c r="U209" s="82"/>
      <c r="V209" s="82"/>
      <c r="W209" s="82"/>
      <c r="X209" s="82"/>
      <c r="Y209" s="82"/>
      <c r="Z209" s="82"/>
      <c r="AA209" s="82"/>
      <c r="AB209" s="82"/>
      <c r="AC209" s="82"/>
      <c r="AD209" s="82"/>
      <c r="AE209" s="82"/>
      <c r="AF209" s="82"/>
      <c r="AG209" s="82"/>
      <c r="AH209" s="82"/>
      <c r="AI209" s="82"/>
      <c r="AJ209" s="82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2019-04-02T15:44:07Z</dcterms:modified>
</cp:coreProperties>
</file>