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E13" i="3" l="1"/>
  <c r="H12" i="3"/>
  <c r="W8" i="3"/>
  <c r="V8" i="3"/>
  <c r="U8" i="3"/>
  <c r="S8" i="3"/>
  <c r="H13" i="3" s="1"/>
  <c r="R8" i="3"/>
  <c r="Q8" i="3"/>
  <c r="F13" i="3" s="1"/>
  <c r="I13" i="3" s="1"/>
  <c r="P8" i="3"/>
  <c r="N8" i="3"/>
  <c r="M8" i="3"/>
  <c r="L8" i="3"/>
  <c r="F12" i="3" s="1"/>
  <c r="K8" i="3"/>
  <c r="E12" i="3" s="1"/>
  <c r="H8" i="3"/>
  <c r="H11" i="3" s="1"/>
  <c r="H14" i="3" s="1"/>
  <c r="G8" i="3"/>
  <c r="G11" i="3" s="1"/>
  <c r="G14" i="3" s="1"/>
  <c r="F8" i="3"/>
  <c r="I8" i="3" s="1"/>
  <c r="E8" i="3"/>
  <c r="E11" i="3" s="1"/>
  <c r="E14" i="3" s="1"/>
  <c r="T6" i="3"/>
  <c r="I6" i="3"/>
  <c r="O5" i="3"/>
  <c r="I5" i="3"/>
  <c r="I12" i="3" l="1"/>
  <c r="O8" i="3"/>
  <c r="F11" i="3"/>
  <c r="T8" i="3"/>
  <c r="M7" i="2"/>
  <c r="I7" i="2"/>
  <c r="G7" i="2"/>
  <c r="F14" i="3" l="1"/>
  <c r="I14" i="3" s="1"/>
  <c r="I11" i="3"/>
  <c r="R21" i="1"/>
  <c r="Q21" i="1"/>
  <c r="P21" i="1"/>
  <c r="O21" i="1"/>
  <c r="N21" i="1"/>
  <c r="H21" i="1"/>
  <c r="G21" i="1"/>
  <c r="F21" i="1"/>
  <c r="E21" i="1"/>
  <c r="D22" i="1" s="1"/>
  <c r="S21" i="1"/>
</calcChain>
</file>

<file path=xl/sharedStrings.xml><?xml version="1.0" encoding="utf-8"?>
<sst xmlns="http://schemas.openxmlformats.org/spreadsheetml/2006/main" count="187" uniqueCount="112">
  <si>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</si>
  <si>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</si>
  <si>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</si>
  <si>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</si>
  <si>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</si>
  <si>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</si>
  <si>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</si>
  <si>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</si>
  <si>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</si>
  <si>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</si>
  <si>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</si>
  <si>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</si>
  <si>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</si>
  <si>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</si>
  <si>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</si>
  <si>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</si>
  <si>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</si>
  <si>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</si>
  <si>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</si>
  <si>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</si>
  <si>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</si>
  <si>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5.  ottelu</t>
  </si>
  <si>
    <t>Erkki Korhonen</t>
  </si>
  <si>
    <t>1.</t>
  </si>
  <si>
    <t>Kiri</t>
  </si>
  <si>
    <t>11.</t>
  </si>
  <si>
    <t>6.</t>
  </si>
  <si>
    <t>5.</t>
  </si>
  <si>
    <t>4.</t>
  </si>
  <si>
    <t>8.</t>
  </si>
  <si>
    <t>10.</t>
  </si>
  <si>
    <t>Lippo</t>
  </si>
  <si>
    <t>21.07. 1957  Kiri - NJ  23-12</t>
  </si>
  <si>
    <t>16 v   8 kk 21 pv</t>
  </si>
  <si>
    <t>01.06. 1958  KeuKis - Kiri  0-12</t>
  </si>
  <si>
    <t>2.  ottelu</t>
  </si>
  <si>
    <t>17 v   7 kk   0 pv</t>
  </si>
  <si>
    <t>15.06. 1959  Kiri - Fera  24-1</t>
  </si>
  <si>
    <t>18 v   7 kk 14 pv</t>
  </si>
  <si>
    <t>39.  ottelu</t>
  </si>
  <si>
    <t>16.09. 1962  Kiri - PuMu  7-7</t>
  </si>
  <si>
    <t>21 v 10 kk 15 pv</t>
  </si>
  <si>
    <t>HoNsU</t>
  </si>
  <si>
    <t>7.</t>
  </si>
  <si>
    <t>suomensarja</t>
  </si>
  <si>
    <t>Seurat</t>
  </si>
  <si>
    <t>Lippo = Oulun Lippo  (1955)</t>
  </si>
  <si>
    <t>Kiri = Jyväskylän Kiri  (1930)</t>
  </si>
  <si>
    <t>HoNsU = Hongikon Nuorisoseuran Urheilijat  (1948)</t>
  </si>
  <si>
    <t>1.11.1940   Jyväskylä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</si>
  <si>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</si>
  <si>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</si>
  <si>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</si>
  <si>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</si>
  <si>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</si>
  <si>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</si>
  <si>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</si>
  <si>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</si>
  <si>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</si>
  <si>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</si>
  <si>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</si>
  <si>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</si>
  <si>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</si>
  <si>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</si>
  <si>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</si>
  <si>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</si>
  <si>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</si>
  <si>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</si>
  <si>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</si>
  <si>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Itä</t>
  </si>
  <si>
    <t>3k</t>
  </si>
  <si>
    <t>7216</t>
  </si>
  <si>
    <t>19.09. 1965  Hesperia, Helsinki</t>
  </si>
  <si>
    <t xml:space="preserve">  4-7</t>
  </si>
  <si>
    <t>Eino Kaakkolahti</t>
  </si>
  <si>
    <t>5305</t>
  </si>
  <si>
    <t>01.09. 1968  Meilahti, Helsinki</t>
  </si>
  <si>
    <t xml:space="preserve">  3-12</t>
  </si>
  <si>
    <t>Länsi</t>
  </si>
  <si>
    <t>Antero Viherkenttä</t>
  </si>
  <si>
    <t>6317</t>
  </si>
  <si>
    <t>Ikä ensimmäisessä ottelussa</t>
  </si>
  <si>
    <t>23 v  10 kk  12 pv</t>
  </si>
  <si>
    <t>L+T</t>
  </si>
  <si>
    <t>PELINJOHTAJAKORTTI</t>
  </si>
  <si>
    <t>1.11.1940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</si>
  <si>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</si>
  <si>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</si>
  <si>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</si>
  <si>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</si>
  <si>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</si>
  <si>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</si>
  <si>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mitalisarja</t>
  </si>
  <si>
    <t xml:space="preserve"> MYP,  22  ottelua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</si>
  <si>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</si>
  <si>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</si>
  <si>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</si>
  <si>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</si>
  <si>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</si>
  <si>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</si>
  <si>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</si>
  <si>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</si>
  <si>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Antti Elomaa</t>
  </si>
  <si>
    <t xml:space="preserve"> ITÄ - LÄNSI - KORTTI</t>
  </si>
  <si>
    <t>putoamissarja</t>
  </si>
  <si>
    <t>0-0-0</t>
  </si>
  <si>
    <t xml:space="preserve">Lyöty </t>
  </si>
  <si>
    <t xml:space="preserve">Tuotu </t>
  </si>
  <si>
    <t>27.</t>
  </si>
  <si>
    <t>18.</t>
  </si>
  <si>
    <t>Runkosarja TOP-30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</si>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</sst>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2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9" fillId="6" borderId="2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2" borderId="0" xfId="0" applyFont="1" applyFill="1" applyAlignment="1"/>
    <xf numFmtId="0" fontId="9" fillId="6" borderId="3" xfId="0" applyFont="1" applyFill="1" applyBorder="1" applyAlignment="1">
      <alignment horizontal="left"/>
    </xf>
    <xf numFmtId="0" fontId="9" fillId="6" borderId="3" xfId="0" applyFont="1" applyFill="1" applyBorder="1" applyAlignment="1"/>
    <xf numFmtId="0" fontId="9" fillId="6" borderId="3" xfId="0" applyFont="1" applyFill="1" applyBorder="1" applyAlignment="1">
      <alignment horizontal="center"/>
    </xf>
    <xf numFmtId="0" fontId="9" fillId="6" borderId="1" xfId="0" applyFont="1" applyFill="1" applyBorder="1" applyAlignment="1"/>
    <xf numFmtId="0" fontId="9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8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5" fontId="1" fillId="3" borderId="15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10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7109375" style="57" customWidth="1"/>
    <col min="14" max="19" width="6.7109375" style="57" customWidth="1"/>
    <col min="20" max="20" width="22.5703125" style="5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 t="s">
        <v>49</v>
      </c>
      <c r="F1" s="6"/>
      <c r="G1" s="6"/>
      <c r="H1" s="6"/>
      <c r="I1" s="98"/>
      <c r="J1" s="6"/>
      <c r="K1" s="6"/>
      <c r="L1" s="6"/>
      <c r="M1" s="98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14"/>
      <c r="J2" s="15"/>
      <c r="K2" s="15" t="s">
        <v>110</v>
      </c>
      <c r="L2" s="15"/>
      <c r="M2" s="114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4"/>
      <c r="J3" s="17" t="s">
        <v>5</v>
      </c>
      <c r="K3" s="17" t="s">
        <v>6</v>
      </c>
      <c r="L3" s="17" t="s">
        <v>83</v>
      </c>
      <c r="M3" s="114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1957</v>
      </c>
      <c r="C4" s="22" t="s">
        <v>23</v>
      </c>
      <c r="D4" s="23" t="s">
        <v>24</v>
      </c>
      <c r="E4" s="22">
        <v>1</v>
      </c>
      <c r="F4" s="22">
        <v>0</v>
      </c>
      <c r="G4" s="22">
        <v>0</v>
      </c>
      <c r="H4" s="22">
        <v>0</v>
      </c>
      <c r="I4" s="114"/>
      <c r="J4" s="17"/>
      <c r="K4" s="17"/>
      <c r="L4" s="17"/>
      <c r="M4" s="114"/>
      <c r="N4" s="22"/>
      <c r="O4" s="22"/>
      <c r="P4" s="22"/>
      <c r="Q4" s="22">
        <v>1</v>
      </c>
      <c r="R4" s="22"/>
      <c r="S4" s="22"/>
      <c r="T4" s="16"/>
      <c r="U4" s="20"/>
    </row>
    <row r="5" spans="1:21" s="21" customFormat="1" ht="15" customHeight="1" x14ac:dyDescent="0.2">
      <c r="A5" s="1"/>
      <c r="B5" s="22">
        <v>1958</v>
      </c>
      <c r="C5" s="22" t="s">
        <v>23</v>
      </c>
      <c r="D5" s="24" t="s">
        <v>24</v>
      </c>
      <c r="E5" s="22">
        <v>1</v>
      </c>
      <c r="F5" s="22">
        <v>0</v>
      </c>
      <c r="G5" s="22">
        <v>0</v>
      </c>
      <c r="H5" s="22">
        <v>1</v>
      </c>
      <c r="I5" s="114"/>
      <c r="J5" s="17"/>
      <c r="K5" s="17"/>
      <c r="L5" s="17"/>
      <c r="M5" s="114"/>
      <c r="N5" s="22"/>
      <c r="O5" s="22"/>
      <c r="P5" s="22"/>
      <c r="Q5" s="22">
        <v>1</v>
      </c>
      <c r="R5" s="22"/>
      <c r="S5" s="22"/>
      <c r="T5" s="16"/>
      <c r="U5" s="20"/>
    </row>
    <row r="6" spans="1:21" s="21" customFormat="1" ht="15" customHeight="1" x14ac:dyDescent="0.2">
      <c r="A6" s="1"/>
      <c r="B6" s="22">
        <v>1959</v>
      </c>
      <c r="C6" s="22" t="s">
        <v>25</v>
      </c>
      <c r="D6" s="24" t="s">
        <v>24</v>
      </c>
      <c r="E6" s="22">
        <v>10</v>
      </c>
      <c r="F6" s="22">
        <v>0</v>
      </c>
      <c r="G6" s="22">
        <v>7</v>
      </c>
      <c r="H6" s="22">
        <v>1</v>
      </c>
      <c r="I6" s="114"/>
      <c r="J6" s="17"/>
      <c r="K6" s="17"/>
      <c r="L6" s="17"/>
      <c r="M6" s="114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1960</v>
      </c>
      <c r="C7" s="22" t="s">
        <v>26</v>
      </c>
      <c r="D7" s="24" t="s">
        <v>24</v>
      </c>
      <c r="E7" s="22">
        <v>9</v>
      </c>
      <c r="F7" s="22">
        <v>0</v>
      </c>
      <c r="G7" s="22">
        <v>5</v>
      </c>
      <c r="H7" s="22">
        <v>1</v>
      </c>
      <c r="I7" s="114"/>
      <c r="J7" s="17"/>
      <c r="K7" s="17"/>
      <c r="L7" s="17"/>
      <c r="M7" s="114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1961</v>
      </c>
      <c r="C8" s="22" t="s">
        <v>27</v>
      </c>
      <c r="D8" s="23" t="s">
        <v>24</v>
      </c>
      <c r="E8" s="22">
        <v>8</v>
      </c>
      <c r="F8" s="22">
        <v>0</v>
      </c>
      <c r="G8" s="22">
        <v>2</v>
      </c>
      <c r="H8" s="22">
        <v>2</v>
      </c>
      <c r="I8" s="114"/>
      <c r="J8" s="17"/>
      <c r="K8" s="17"/>
      <c r="L8" s="17"/>
      <c r="M8" s="114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1962</v>
      </c>
      <c r="C9" s="22" t="s">
        <v>28</v>
      </c>
      <c r="D9" s="24" t="s">
        <v>24</v>
      </c>
      <c r="E9" s="22">
        <v>11</v>
      </c>
      <c r="F9" s="22">
        <v>1</v>
      </c>
      <c r="G9" s="22">
        <v>7</v>
      </c>
      <c r="H9" s="22">
        <v>9</v>
      </c>
      <c r="I9" s="114"/>
      <c r="J9" s="17"/>
      <c r="K9" s="17"/>
      <c r="L9" s="17"/>
      <c r="M9" s="114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1963</v>
      </c>
      <c r="C10" s="22" t="s">
        <v>26</v>
      </c>
      <c r="D10" s="23" t="s">
        <v>24</v>
      </c>
      <c r="E10" s="22">
        <v>14</v>
      </c>
      <c r="F10" s="22">
        <v>1</v>
      </c>
      <c r="G10" s="22">
        <v>8</v>
      </c>
      <c r="H10" s="22">
        <v>10</v>
      </c>
      <c r="I10" s="114"/>
      <c r="J10" s="17"/>
      <c r="K10" s="17"/>
      <c r="L10" s="17"/>
      <c r="M10" s="114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1964</v>
      </c>
      <c r="C11" s="22" t="s">
        <v>23</v>
      </c>
      <c r="D11" s="24" t="s">
        <v>24</v>
      </c>
      <c r="E11" s="22">
        <v>22</v>
      </c>
      <c r="F11" s="22">
        <v>2</v>
      </c>
      <c r="G11" s="25">
        <v>17</v>
      </c>
      <c r="H11" s="22">
        <v>27</v>
      </c>
      <c r="I11" s="114"/>
      <c r="J11" s="17" t="s">
        <v>108</v>
      </c>
      <c r="K11" s="17" t="s">
        <v>25</v>
      </c>
      <c r="L11" s="17" t="s">
        <v>111</v>
      </c>
      <c r="M11" s="114"/>
      <c r="N11" s="22">
        <v>1</v>
      </c>
      <c r="O11" s="22"/>
      <c r="P11" s="25"/>
      <c r="Q11" s="25">
        <v>1</v>
      </c>
      <c r="R11" s="26"/>
      <c r="S11" s="22"/>
      <c r="T11" s="16"/>
      <c r="U11" s="20"/>
    </row>
    <row r="12" spans="1:21" s="21" customFormat="1" ht="15" customHeight="1" x14ac:dyDescent="0.2">
      <c r="A12" s="1"/>
      <c r="B12" s="22">
        <v>1965</v>
      </c>
      <c r="C12" s="22" t="s">
        <v>28</v>
      </c>
      <c r="D12" s="24" t="s">
        <v>24</v>
      </c>
      <c r="E12" s="22">
        <v>22</v>
      </c>
      <c r="F12" s="22">
        <v>3</v>
      </c>
      <c r="G12" s="22">
        <v>19</v>
      </c>
      <c r="H12" s="22">
        <v>16</v>
      </c>
      <c r="I12" s="114"/>
      <c r="J12" s="17" t="s">
        <v>109</v>
      </c>
      <c r="K12" s="17"/>
      <c r="L12" s="17"/>
      <c r="M12" s="114"/>
      <c r="N12" s="22">
        <v>1</v>
      </c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22">
        <v>1966</v>
      </c>
      <c r="C13" s="22" t="s">
        <v>29</v>
      </c>
      <c r="D13" s="24" t="s">
        <v>24</v>
      </c>
      <c r="E13" s="22">
        <v>22</v>
      </c>
      <c r="F13" s="22">
        <v>1</v>
      </c>
      <c r="G13" s="22">
        <v>15</v>
      </c>
      <c r="H13" s="22">
        <v>15</v>
      </c>
      <c r="I13" s="114"/>
      <c r="J13" s="17"/>
      <c r="K13" s="17"/>
      <c r="L13" s="17"/>
      <c r="M13" s="114"/>
      <c r="N13" s="22"/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2">
        <v>1967</v>
      </c>
      <c r="C14" s="22" t="s">
        <v>30</v>
      </c>
      <c r="D14" s="24" t="s">
        <v>24</v>
      </c>
      <c r="E14" s="22">
        <v>21</v>
      </c>
      <c r="F14" s="27">
        <v>2</v>
      </c>
      <c r="G14" s="27">
        <v>16</v>
      </c>
      <c r="H14" s="22">
        <v>20</v>
      </c>
      <c r="I14" s="114"/>
      <c r="J14" s="17"/>
      <c r="K14" s="17"/>
      <c r="L14" s="17"/>
      <c r="M14" s="114"/>
      <c r="N14" s="22"/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2">
        <v>1968</v>
      </c>
      <c r="C15" s="22" t="s">
        <v>28</v>
      </c>
      <c r="D15" s="24" t="s">
        <v>31</v>
      </c>
      <c r="E15" s="22">
        <v>22</v>
      </c>
      <c r="F15" s="22">
        <v>2</v>
      </c>
      <c r="G15" s="22">
        <v>30</v>
      </c>
      <c r="H15" s="22">
        <v>4</v>
      </c>
      <c r="I15" s="114"/>
      <c r="J15" s="17" t="s">
        <v>27</v>
      </c>
      <c r="K15" s="17"/>
      <c r="L15" s="17"/>
      <c r="M15" s="114"/>
      <c r="N15" s="22">
        <v>1</v>
      </c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">
      <c r="A16" s="1"/>
      <c r="B16" s="22">
        <v>1969</v>
      </c>
      <c r="C16" s="22" t="s">
        <v>27</v>
      </c>
      <c r="D16" s="24" t="s">
        <v>31</v>
      </c>
      <c r="E16" s="22">
        <v>21</v>
      </c>
      <c r="F16" s="22">
        <v>1</v>
      </c>
      <c r="G16" s="22">
        <v>12</v>
      </c>
      <c r="H16" s="22">
        <v>8</v>
      </c>
      <c r="I16" s="114"/>
      <c r="J16" s="17"/>
      <c r="K16" s="17"/>
      <c r="L16" s="17"/>
      <c r="M16" s="114"/>
      <c r="N16" s="22"/>
      <c r="O16" s="22"/>
      <c r="P16" s="22"/>
      <c r="Q16" s="22"/>
      <c r="R16" s="22"/>
      <c r="S16" s="22"/>
      <c r="T16" s="16"/>
      <c r="U16" s="20"/>
    </row>
    <row r="17" spans="1:32" s="21" customFormat="1" ht="15" customHeight="1" x14ac:dyDescent="0.2">
      <c r="A17" s="1"/>
      <c r="B17" s="22">
        <v>1970</v>
      </c>
      <c r="C17" s="22"/>
      <c r="D17" s="24"/>
      <c r="E17" s="22"/>
      <c r="F17" s="22"/>
      <c r="G17" s="22"/>
      <c r="H17" s="22"/>
      <c r="I17" s="114"/>
      <c r="J17" s="17"/>
      <c r="K17" s="17"/>
      <c r="L17" s="17"/>
      <c r="M17" s="114"/>
      <c r="N17" s="22"/>
      <c r="O17" s="22"/>
      <c r="P17" s="25"/>
      <c r="Q17" s="25"/>
      <c r="R17" s="26"/>
      <c r="S17" s="22"/>
      <c r="T17" s="16"/>
      <c r="U17" s="20"/>
    </row>
    <row r="18" spans="1:32" s="21" customFormat="1" ht="15" customHeight="1" x14ac:dyDescent="0.2">
      <c r="A18" s="1"/>
      <c r="B18" s="22">
        <v>1971</v>
      </c>
      <c r="C18" s="26"/>
      <c r="D18" s="24"/>
      <c r="E18" s="22"/>
      <c r="F18" s="22"/>
      <c r="G18" s="22"/>
      <c r="H18" s="22"/>
      <c r="I18" s="114"/>
      <c r="J18" s="17"/>
      <c r="K18" s="17"/>
      <c r="L18" s="17"/>
      <c r="M18" s="114"/>
      <c r="N18" s="22"/>
      <c r="O18" s="22"/>
      <c r="P18" s="25"/>
      <c r="Q18" s="25"/>
      <c r="R18" s="26"/>
      <c r="S18" s="22"/>
      <c r="T18" s="16"/>
      <c r="U18" s="20"/>
    </row>
    <row r="19" spans="1:32" s="21" customFormat="1" ht="15" customHeight="1" x14ac:dyDescent="0.2">
      <c r="A19" s="1"/>
      <c r="B19" s="22">
        <v>1972</v>
      </c>
      <c r="C19" s="26"/>
      <c r="D19" s="24"/>
      <c r="E19" s="22"/>
      <c r="F19" s="22"/>
      <c r="G19" s="22"/>
      <c r="H19" s="22"/>
      <c r="I19" s="114"/>
      <c r="J19" s="17"/>
      <c r="K19" s="17"/>
      <c r="L19" s="17"/>
      <c r="M19" s="114"/>
      <c r="N19" s="22"/>
      <c r="O19" s="22"/>
      <c r="P19" s="25"/>
      <c r="Q19" s="25"/>
      <c r="R19" s="26"/>
      <c r="S19" s="22"/>
      <c r="T19" s="16"/>
      <c r="U19" s="20"/>
    </row>
    <row r="20" spans="1:32" s="21" customFormat="1" ht="15" customHeight="1" x14ac:dyDescent="0.2">
      <c r="A20" s="1"/>
      <c r="B20" s="28">
        <v>1973</v>
      </c>
      <c r="C20" s="31" t="s">
        <v>43</v>
      </c>
      <c r="D20" s="29" t="s">
        <v>42</v>
      </c>
      <c r="E20" s="28"/>
      <c r="F20" s="32" t="s">
        <v>44</v>
      </c>
      <c r="G20" s="31"/>
      <c r="H20" s="30"/>
      <c r="I20" s="114"/>
      <c r="J20" s="17"/>
      <c r="K20" s="17"/>
      <c r="L20" s="17"/>
      <c r="M20" s="114"/>
      <c r="N20" s="28"/>
      <c r="O20" s="28"/>
      <c r="P20" s="30"/>
      <c r="Q20" s="30"/>
      <c r="R20" s="31"/>
      <c r="S20" s="28"/>
      <c r="T20" s="16"/>
      <c r="U20" s="20"/>
    </row>
    <row r="21" spans="1:32" s="21" customFormat="1" ht="15" customHeight="1" x14ac:dyDescent="0.2">
      <c r="A21" s="1"/>
      <c r="B21" s="16" t="s">
        <v>7</v>
      </c>
      <c r="C21" s="18"/>
      <c r="D21" s="15"/>
      <c r="E21" s="17">
        <f t="shared" ref="E21:S21" si="0">SUM(E4:E16)</f>
        <v>184</v>
      </c>
      <c r="F21" s="17">
        <f t="shared" si="0"/>
        <v>13</v>
      </c>
      <c r="G21" s="17">
        <f t="shared" si="0"/>
        <v>138</v>
      </c>
      <c r="H21" s="17">
        <f t="shared" si="0"/>
        <v>114</v>
      </c>
      <c r="I21" s="114"/>
      <c r="J21" s="17" t="s">
        <v>105</v>
      </c>
      <c r="K21" s="17" t="s">
        <v>105</v>
      </c>
      <c r="L21" s="17" t="s">
        <v>105</v>
      </c>
      <c r="M21" s="114"/>
      <c r="N21" s="17">
        <f t="shared" si="0"/>
        <v>3</v>
      </c>
      <c r="O21" s="17">
        <f t="shared" si="0"/>
        <v>0</v>
      </c>
      <c r="P21" s="17">
        <f t="shared" si="0"/>
        <v>0</v>
      </c>
      <c r="Q21" s="17">
        <f t="shared" si="0"/>
        <v>3</v>
      </c>
      <c r="R21" s="17">
        <f t="shared" si="0"/>
        <v>0</v>
      </c>
      <c r="S21" s="17">
        <f t="shared" si="0"/>
        <v>0</v>
      </c>
      <c r="T21" s="16"/>
      <c r="U21" s="20"/>
    </row>
    <row r="22" spans="1:32" s="21" customFormat="1" ht="15" customHeight="1" x14ac:dyDescent="0.2">
      <c r="A22" s="1"/>
      <c r="B22" s="24" t="s">
        <v>2</v>
      </c>
      <c r="C22" s="26"/>
      <c r="D22" s="33">
        <f>SUM(E21/3+F21*5/3+G21*5/3+H21*5/3+N21*25+O21*25+P21*15+Q21*25+R21*20+S21*15)-25-25</f>
        <v>603</v>
      </c>
      <c r="E22" s="1"/>
      <c r="F22" s="1"/>
      <c r="G22" s="1"/>
      <c r="H22" s="1"/>
      <c r="I22" s="1"/>
      <c r="J22" s="1"/>
      <c r="K22" s="1"/>
      <c r="L22" s="1"/>
      <c r="M22" s="53"/>
      <c r="N22" s="1"/>
      <c r="O22" s="1"/>
      <c r="P22" s="1"/>
      <c r="Q22" s="1"/>
      <c r="R22" s="34"/>
      <c r="S22" s="1"/>
      <c r="T22" s="35"/>
      <c r="U22" s="20"/>
    </row>
    <row r="23" spans="1:32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6"/>
      <c r="U23" s="20"/>
    </row>
    <row r="24" spans="1:32" s="21" customFormat="1" ht="15" customHeight="1" x14ac:dyDescent="0.2">
      <c r="A24" s="1"/>
      <c r="B24" s="10" t="s">
        <v>12</v>
      </c>
      <c r="C24" s="12"/>
      <c r="D24" s="12"/>
      <c r="E24" s="12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20"/>
    </row>
    <row r="25" spans="1:32" s="21" customFormat="1" ht="15" customHeight="1" x14ac:dyDescent="0.2">
      <c r="A25" s="1"/>
      <c r="B25" s="39" t="s">
        <v>10</v>
      </c>
      <c r="C25" s="40"/>
      <c r="D25" s="41" t="s">
        <v>32</v>
      </c>
      <c r="E25" s="41"/>
      <c r="F25" s="41"/>
      <c r="G25" s="41"/>
      <c r="H25" s="41"/>
      <c r="I25" s="41"/>
      <c r="J25" s="42" t="s">
        <v>13</v>
      </c>
      <c r="K25" s="42"/>
      <c r="L25" s="41"/>
      <c r="M25" s="115" t="s">
        <v>33</v>
      </c>
      <c r="N25" s="42"/>
      <c r="O25" s="42"/>
      <c r="P25" s="42"/>
      <c r="Q25" s="42"/>
      <c r="R25" s="42"/>
      <c r="S25" s="42"/>
      <c r="T25" s="43"/>
      <c r="U25" s="20"/>
    </row>
    <row r="26" spans="1:32" s="21" customFormat="1" ht="15" customHeight="1" x14ac:dyDescent="0.2">
      <c r="A26" s="1"/>
      <c r="B26" s="44" t="s">
        <v>106</v>
      </c>
      <c r="C26" s="45"/>
      <c r="D26" s="41" t="s">
        <v>37</v>
      </c>
      <c r="E26" s="41"/>
      <c r="F26" s="41"/>
      <c r="G26" s="41"/>
      <c r="H26" s="41"/>
      <c r="I26" s="41"/>
      <c r="J26" s="42" t="s">
        <v>21</v>
      </c>
      <c r="K26" s="42"/>
      <c r="L26" s="41"/>
      <c r="M26" s="115" t="s">
        <v>38</v>
      </c>
      <c r="N26" s="42"/>
      <c r="O26" s="42"/>
      <c r="P26" s="42"/>
      <c r="Q26" s="42"/>
      <c r="R26" s="42"/>
      <c r="S26" s="42"/>
      <c r="T26" s="43"/>
      <c r="U26" s="20"/>
    </row>
    <row r="27" spans="1:32" ht="15" customHeight="1" x14ac:dyDescent="0.2">
      <c r="B27" s="44" t="s">
        <v>107</v>
      </c>
      <c r="C27" s="45"/>
      <c r="D27" s="41" t="s">
        <v>34</v>
      </c>
      <c r="E27" s="41"/>
      <c r="F27" s="41"/>
      <c r="G27" s="41"/>
      <c r="H27" s="41"/>
      <c r="I27" s="41"/>
      <c r="J27" s="42" t="s">
        <v>35</v>
      </c>
      <c r="K27" s="42"/>
      <c r="L27" s="41"/>
      <c r="M27" s="115" t="s">
        <v>36</v>
      </c>
      <c r="N27" s="42"/>
      <c r="O27" s="42"/>
      <c r="P27" s="42"/>
      <c r="Q27" s="42"/>
      <c r="R27" s="42"/>
      <c r="S27" s="42"/>
      <c r="T27" s="43"/>
      <c r="U27" s="8"/>
    </row>
    <row r="28" spans="1:32" s="21" customFormat="1" ht="15" customHeight="1" x14ac:dyDescent="0.2">
      <c r="A28" s="1"/>
      <c r="B28" s="46" t="s">
        <v>11</v>
      </c>
      <c r="C28" s="47"/>
      <c r="D28" s="48" t="s">
        <v>40</v>
      </c>
      <c r="E28" s="48"/>
      <c r="F28" s="48"/>
      <c r="G28" s="48"/>
      <c r="H28" s="48"/>
      <c r="I28" s="48"/>
      <c r="J28" s="49" t="s">
        <v>39</v>
      </c>
      <c r="K28" s="49"/>
      <c r="L28" s="48"/>
      <c r="M28" s="116" t="s">
        <v>41</v>
      </c>
      <c r="N28" s="49"/>
      <c r="O28" s="49"/>
      <c r="P28" s="49"/>
      <c r="Q28" s="49"/>
      <c r="R28" s="49"/>
      <c r="S28" s="49"/>
      <c r="T28" s="50"/>
      <c r="U28" s="8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35"/>
      <c r="S29" s="1"/>
      <c r="T29" s="51"/>
      <c r="U29" s="20"/>
    </row>
    <row r="30" spans="1:32" ht="15" customHeight="1" x14ac:dyDescent="0.25">
      <c r="B30" s="52" t="s">
        <v>45</v>
      </c>
      <c r="C30" s="1"/>
      <c r="D30" s="1" t="s">
        <v>47</v>
      </c>
      <c r="E30" s="1"/>
      <c r="F30" s="1"/>
      <c r="G30" s="1"/>
      <c r="H30" s="1"/>
      <c r="I30" s="1"/>
      <c r="J30" s="1"/>
      <c r="K30" s="1"/>
      <c r="L30" s="1"/>
      <c r="M30" s="1"/>
      <c r="N30" s="53"/>
      <c r="O30" s="1"/>
      <c r="P30" s="1"/>
      <c r="Q30" s="1"/>
      <c r="R30" s="1"/>
      <c r="S30" s="53"/>
      <c r="T30" s="35"/>
      <c r="U30" s="1"/>
      <c r="V30" s="53"/>
      <c r="W30" s="1"/>
      <c r="X30" s="1"/>
      <c r="Y30" s="35"/>
      <c r="Z30" s="54"/>
      <c r="AA30" s="54"/>
      <c r="AB30" s="1"/>
      <c r="AC30" s="1"/>
      <c r="AD30" s="1"/>
      <c r="AE30" s="1"/>
      <c r="AF30" s="1"/>
    </row>
    <row r="31" spans="1:32" ht="15" customHeight="1" x14ac:dyDescent="0.25">
      <c r="B31" s="52"/>
      <c r="C31" s="1"/>
      <c r="D31" s="1" t="s">
        <v>46</v>
      </c>
      <c r="E31" s="1"/>
      <c r="F31" s="1"/>
      <c r="G31" s="1"/>
      <c r="H31" s="1"/>
      <c r="I31" s="1"/>
      <c r="J31" s="1"/>
      <c r="K31" s="1"/>
      <c r="L31" s="1"/>
      <c r="M31" s="1"/>
      <c r="N31" s="53"/>
      <c r="O31" s="1"/>
      <c r="P31" s="1"/>
      <c r="Q31" s="1"/>
      <c r="R31" s="1"/>
      <c r="S31" s="53"/>
      <c r="T31" s="35"/>
      <c r="U31" s="1"/>
      <c r="V31" s="53"/>
      <c r="W31" s="1"/>
      <c r="X31" s="1"/>
      <c r="Y31" s="35"/>
      <c r="Z31" s="54"/>
      <c r="AA31" s="54"/>
      <c r="AB31" s="1"/>
      <c r="AC31" s="1"/>
      <c r="AD31" s="1"/>
      <c r="AE31" s="1"/>
      <c r="AF31" s="1"/>
    </row>
    <row r="32" spans="1:32" ht="15" customHeight="1" x14ac:dyDescent="0.25">
      <c r="B32" s="52"/>
      <c r="C32" s="1"/>
      <c r="D32" s="1" t="s">
        <v>48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53"/>
      <c r="T32" s="35"/>
      <c r="U32" s="1"/>
      <c r="V32" s="53"/>
      <c r="W32" s="1"/>
      <c r="X32" s="1"/>
      <c r="Y32" s="35"/>
      <c r="Z32" s="54"/>
      <c r="AA32" s="54"/>
      <c r="AB32" s="1"/>
      <c r="AC32" s="1"/>
      <c r="AD32" s="1"/>
      <c r="AE32" s="1"/>
      <c r="AF32" s="1"/>
    </row>
    <row r="33" spans="2:32" ht="15" customHeight="1" x14ac:dyDescent="0.25">
      <c r="B33" s="5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53"/>
      <c r="T33" s="35"/>
      <c r="U33" s="1"/>
      <c r="V33" s="53"/>
      <c r="W33" s="1"/>
      <c r="X33" s="1"/>
      <c r="Y33" s="35"/>
      <c r="Z33" s="54"/>
      <c r="AA33" s="54"/>
      <c r="AB33" s="1"/>
      <c r="AC33" s="1"/>
      <c r="AD33" s="1"/>
      <c r="AE33" s="1"/>
      <c r="AF33" s="1"/>
    </row>
    <row r="34" spans="2:32" ht="15" customHeight="1" x14ac:dyDescent="0.2">
      <c r="B34" s="1"/>
      <c r="C34" s="8"/>
      <c r="D34" s="5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55"/>
      <c r="S34" s="55"/>
      <c r="T34" s="35"/>
      <c r="U34" s="1"/>
      <c r="V34" s="53"/>
      <c r="W34" s="1"/>
      <c r="X34" s="35"/>
      <c r="Y34" s="35"/>
      <c r="Z34" s="35"/>
      <c r="AA34" s="35"/>
      <c r="AB34" s="1"/>
      <c r="AC34" s="1"/>
      <c r="AD34" s="1"/>
      <c r="AE34" s="1"/>
      <c r="AF34" s="1"/>
    </row>
    <row r="35" spans="2:32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51"/>
      <c r="U35" s="20"/>
    </row>
    <row r="36" spans="2:32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51"/>
      <c r="U36" s="20"/>
    </row>
    <row r="37" spans="2:32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51"/>
      <c r="U37" s="20"/>
    </row>
    <row r="38" spans="2:32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51"/>
      <c r="U38" s="20"/>
    </row>
    <row r="39" spans="2:32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51"/>
      <c r="U39" s="20"/>
    </row>
    <row r="40" spans="2:32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51"/>
      <c r="U40" s="20"/>
    </row>
    <row r="41" spans="2:32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51"/>
      <c r="U41" s="20"/>
    </row>
    <row r="42" spans="2:32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51"/>
      <c r="U42" s="20"/>
    </row>
    <row r="43" spans="2:32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51"/>
      <c r="U43" s="20"/>
    </row>
    <row r="44" spans="2:32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51"/>
      <c r="U44" s="20"/>
    </row>
    <row r="45" spans="2:32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51"/>
      <c r="U45" s="20"/>
    </row>
    <row r="46" spans="2:32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51"/>
      <c r="U46" s="20"/>
    </row>
    <row r="47" spans="2:32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51"/>
      <c r="U47" s="20"/>
    </row>
    <row r="48" spans="2:32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5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5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5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5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5"/>
      <c r="S52" s="1"/>
      <c r="T52" s="5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51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51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5"/>
      <c r="S55" s="1"/>
      <c r="T55" s="51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5"/>
      <c r="S56" s="1"/>
      <c r="T56" s="51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5"/>
      <c r="S57" s="1"/>
      <c r="T57" s="51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5"/>
      <c r="S58" s="1"/>
      <c r="T58" s="51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35"/>
      <c r="S59" s="1"/>
      <c r="T59" s="51"/>
      <c r="U5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56" customWidth="1"/>
    <col min="3" max="3" width="21.5703125" style="57" customWidth="1"/>
    <col min="4" max="4" width="10.5703125" style="112" customWidth="1"/>
    <col min="5" max="5" width="8" style="112" customWidth="1"/>
    <col min="6" max="6" width="0.7109375" style="36" customWidth="1"/>
    <col min="7" max="11" width="5.28515625" style="57" customWidth="1"/>
    <col min="12" max="12" width="6" style="57" customWidth="1"/>
    <col min="13" max="21" width="5.28515625" style="57" customWidth="1"/>
    <col min="22" max="22" width="9" style="57" customWidth="1"/>
    <col min="23" max="23" width="21.140625" style="112" customWidth="1"/>
    <col min="24" max="24" width="9.7109375" style="57" customWidth="1"/>
    <col min="25" max="30" width="9.140625" style="113"/>
    <col min="257" max="257" width="1.28515625" customWidth="1"/>
    <col min="258" max="258" width="32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1.140625" customWidth="1"/>
    <col min="280" max="280" width="9.7109375" customWidth="1"/>
    <col min="513" max="513" width="1.28515625" customWidth="1"/>
    <col min="514" max="514" width="32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1.140625" customWidth="1"/>
    <col min="536" max="536" width="9.7109375" customWidth="1"/>
    <col min="769" max="769" width="1.28515625" customWidth="1"/>
    <col min="770" max="770" width="32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1.140625" customWidth="1"/>
    <col min="792" max="792" width="9.7109375" customWidth="1"/>
    <col min="1025" max="1025" width="1.28515625" customWidth="1"/>
    <col min="1026" max="1026" width="32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1.140625" customWidth="1"/>
    <col min="1048" max="1048" width="9.7109375" customWidth="1"/>
    <col min="1281" max="1281" width="1.28515625" customWidth="1"/>
    <col min="1282" max="1282" width="32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1.140625" customWidth="1"/>
    <col min="1304" max="1304" width="9.7109375" customWidth="1"/>
    <col min="1537" max="1537" width="1.28515625" customWidth="1"/>
    <col min="1538" max="1538" width="32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1.140625" customWidth="1"/>
    <col min="1560" max="1560" width="9.7109375" customWidth="1"/>
    <col min="1793" max="1793" width="1.28515625" customWidth="1"/>
    <col min="1794" max="1794" width="32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1.140625" customWidth="1"/>
    <col min="1816" max="1816" width="9.7109375" customWidth="1"/>
    <col min="2049" max="2049" width="1.28515625" customWidth="1"/>
    <col min="2050" max="2050" width="32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1.140625" customWidth="1"/>
    <col min="2072" max="2072" width="9.7109375" customWidth="1"/>
    <col min="2305" max="2305" width="1.28515625" customWidth="1"/>
    <col min="2306" max="2306" width="32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1.140625" customWidth="1"/>
    <col min="2328" max="2328" width="9.7109375" customWidth="1"/>
    <col min="2561" max="2561" width="1.28515625" customWidth="1"/>
    <col min="2562" max="2562" width="32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1.140625" customWidth="1"/>
    <col min="2584" max="2584" width="9.7109375" customWidth="1"/>
    <col min="2817" max="2817" width="1.28515625" customWidth="1"/>
    <col min="2818" max="2818" width="32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1.140625" customWidth="1"/>
    <col min="2840" max="2840" width="9.7109375" customWidth="1"/>
    <col min="3073" max="3073" width="1.28515625" customWidth="1"/>
    <col min="3074" max="3074" width="32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1.140625" customWidth="1"/>
    <col min="3096" max="3096" width="9.7109375" customWidth="1"/>
    <col min="3329" max="3329" width="1.28515625" customWidth="1"/>
    <col min="3330" max="3330" width="32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1.140625" customWidth="1"/>
    <col min="3352" max="3352" width="9.7109375" customWidth="1"/>
    <col min="3585" max="3585" width="1.28515625" customWidth="1"/>
    <col min="3586" max="3586" width="32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1.140625" customWidth="1"/>
    <col min="3608" max="3608" width="9.7109375" customWidth="1"/>
    <col min="3841" max="3841" width="1.28515625" customWidth="1"/>
    <col min="3842" max="3842" width="32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1.140625" customWidth="1"/>
    <col min="3864" max="3864" width="9.7109375" customWidth="1"/>
    <col min="4097" max="4097" width="1.28515625" customWidth="1"/>
    <col min="4098" max="4098" width="32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1.140625" customWidth="1"/>
    <col min="4120" max="4120" width="9.7109375" customWidth="1"/>
    <col min="4353" max="4353" width="1.28515625" customWidth="1"/>
    <col min="4354" max="4354" width="32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1.140625" customWidth="1"/>
    <col min="4376" max="4376" width="9.7109375" customWidth="1"/>
    <col min="4609" max="4609" width="1.28515625" customWidth="1"/>
    <col min="4610" max="4610" width="32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1.140625" customWidth="1"/>
    <col min="4632" max="4632" width="9.7109375" customWidth="1"/>
    <col min="4865" max="4865" width="1.28515625" customWidth="1"/>
    <col min="4866" max="4866" width="32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1.140625" customWidth="1"/>
    <col min="4888" max="4888" width="9.7109375" customWidth="1"/>
    <col min="5121" max="5121" width="1.28515625" customWidth="1"/>
    <col min="5122" max="5122" width="32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1.140625" customWidth="1"/>
    <col min="5144" max="5144" width="9.7109375" customWidth="1"/>
    <col min="5377" max="5377" width="1.28515625" customWidth="1"/>
    <col min="5378" max="5378" width="32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1.140625" customWidth="1"/>
    <col min="5400" max="5400" width="9.7109375" customWidth="1"/>
    <col min="5633" max="5633" width="1.28515625" customWidth="1"/>
    <col min="5634" max="5634" width="32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1.140625" customWidth="1"/>
    <col min="5656" max="5656" width="9.7109375" customWidth="1"/>
    <col min="5889" max="5889" width="1.28515625" customWidth="1"/>
    <col min="5890" max="5890" width="32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1.140625" customWidth="1"/>
    <col min="5912" max="5912" width="9.7109375" customWidth="1"/>
    <col min="6145" max="6145" width="1.28515625" customWidth="1"/>
    <col min="6146" max="6146" width="32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1.140625" customWidth="1"/>
    <col min="6168" max="6168" width="9.7109375" customWidth="1"/>
    <col min="6401" max="6401" width="1.28515625" customWidth="1"/>
    <col min="6402" max="6402" width="32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1.140625" customWidth="1"/>
    <col min="6424" max="6424" width="9.7109375" customWidth="1"/>
    <col min="6657" max="6657" width="1.28515625" customWidth="1"/>
    <col min="6658" max="6658" width="32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1.140625" customWidth="1"/>
    <col min="6680" max="6680" width="9.7109375" customWidth="1"/>
    <col min="6913" max="6913" width="1.28515625" customWidth="1"/>
    <col min="6914" max="6914" width="32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1.140625" customWidth="1"/>
    <col min="6936" max="6936" width="9.7109375" customWidth="1"/>
    <col min="7169" max="7169" width="1.28515625" customWidth="1"/>
    <col min="7170" max="7170" width="32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1.140625" customWidth="1"/>
    <col min="7192" max="7192" width="9.7109375" customWidth="1"/>
    <col min="7425" max="7425" width="1.28515625" customWidth="1"/>
    <col min="7426" max="7426" width="32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1.140625" customWidth="1"/>
    <col min="7448" max="7448" width="9.7109375" customWidth="1"/>
    <col min="7681" max="7681" width="1.28515625" customWidth="1"/>
    <col min="7682" max="7682" width="32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1.140625" customWidth="1"/>
    <col min="7704" max="7704" width="9.7109375" customWidth="1"/>
    <col min="7937" max="7937" width="1.28515625" customWidth="1"/>
    <col min="7938" max="7938" width="32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1.140625" customWidth="1"/>
    <col min="7960" max="7960" width="9.7109375" customWidth="1"/>
    <col min="8193" max="8193" width="1.28515625" customWidth="1"/>
    <col min="8194" max="8194" width="32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1.140625" customWidth="1"/>
    <col min="8216" max="8216" width="9.7109375" customWidth="1"/>
    <col min="8449" max="8449" width="1.28515625" customWidth="1"/>
    <col min="8450" max="8450" width="32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1.140625" customWidth="1"/>
    <col min="8472" max="8472" width="9.7109375" customWidth="1"/>
    <col min="8705" max="8705" width="1.28515625" customWidth="1"/>
    <col min="8706" max="8706" width="32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1.140625" customWidth="1"/>
    <col min="8728" max="8728" width="9.7109375" customWidth="1"/>
    <col min="8961" max="8961" width="1.28515625" customWidth="1"/>
    <col min="8962" max="8962" width="32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1.140625" customWidth="1"/>
    <col min="8984" max="8984" width="9.7109375" customWidth="1"/>
    <col min="9217" max="9217" width="1.28515625" customWidth="1"/>
    <col min="9218" max="9218" width="32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1.140625" customWidth="1"/>
    <col min="9240" max="9240" width="9.7109375" customWidth="1"/>
    <col min="9473" max="9473" width="1.28515625" customWidth="1"/>
    <col min="9474" max="9474" width="32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1.140625" customWidth="1"/>
    <col min="9496" max="9496" width="9.7109375" customWidth="1"/>
    <col min="9729" max="9729" width="1.28515625" customWidth="1"/>
    <col min="9730" max="9730" width="32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1.140625" customWidth="1"/>
    <col min="9752" max="9752" width="9.7109375" customWidth="1"/>
    <col min="9985" max="9985" width="1.28515625" customWidth="1"/>
    <col min="9986" max="9986" width="32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1.140625" customWidth="1"/>
    <col min="10008" max="10008" width="9.7109375" customWidth="1"/>
    <col min="10241" max="10241" width="1.28515625" customWidth="1"/>
    <col min="10242" max="10242" width="32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1.140625" customWidth="1"/>
    <col min="10264" max="10264" width="9.7109375" customWidth="1"/>
    <col min="10497" max="10497" width="1.28515625" customWidth="1"/>
    <col min="10498" max="10498" width="32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1.140625" customWidth="1"/>
    <col min="10520" max="10520" width="9.7109375" customWidth="1"/>
    <col min="10753" max="10753" width="1.28515625" customWidth="1"/>
    <col min="10754" max="10754" width="32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1.140625" customWidth="1"/>
    <col min="10776" max="10776" width="9.7109375" customWidth="1"/>
    <col min="11009" max="11009" width="1.28515625" customWidth="1"/>
    <col min="11010" max="11010" width="32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1.140625" customWidth="1"/>
    <col min="11032" max="11032" width="9.7109375" customWidth="1"/>
    <col min="11265" max="11265" width="1.28515625" customWidth="1"/>
    <col min="11266" max="11266" width="32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1.140625" customWidth="1"/>
    <col min="11288" max="11288" width="9.7109375" customWidth="1"/>
    <col min="11521" max="11521" width="1.28515625" customWidth="1"/>
    <col min="11522" max="11522" width="32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1.140625" customWidth="1"/>
    <col min="11544" max="11544" width="9.7109375" customWidth="1"/>
    <col min="11777" max="11777" width="1.28515625" customWidth="1"/>
    <col min="11778" max="11778" width="32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1.140625" customWidth="1"/>
    <col min="11800" max="11800" width="9.7109375" customWidth="1"/>
    <col min="12033" max="12033" width="1.28515625" customWidth="1"/>
    <col min="12034" max="12034" width="32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1.140625" customWidth="1"/>
    <col min="12056" max="12056" width="9.7109375" customWidth="1"/>
    <col min="12289" max="12289" width="1.28515625" customWidth="1"/>
    <col min="12290" max="12290" width="32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1.140625" customWidth="1"/>
    <col min="12312" max="12312" width="9.7109375" customWidth="1"/>
    <col min="12545" max="12545" width="1.28515625" customWidth="1"/>
    <col min="12546" max="12546" width="32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1.140625" customWidth="1"/>
    <col min="12568" max="12568" width="9.7109375" customWidth="1"/>
    <col min="12801" max="12801" width="1.28515625" customWidth="1"/>
    <col min="12802" max="12802" width="32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1.140625" customWidth="1"/>
    <col min="12824" max="12824" width="9.7109375" customWidth="1"/>
    <col min="13057" max="13057" width="1.28515625" customWidth="1"/>
    <col min="13058" max="13058" width="32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1.140625" customWidth="1"/>
    <col min="13080" max="13080" width="9.7109375" customWidth="1"/>
    <col min="13313" max="13313" width="1.28515625" customWidth="1"/>
    <col min="13314" max="13314" width="32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1.140625" customWidth="1"/>
    <col min="13336" max="13336" width="9.7109375" customWidth="1"/>
    <col min="13569" max="13569" width="1.28515625" customWidth="1"/>
    <col min="13570" max="13570" width="32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1.140625" customWidth="1"/>
    <col min="13592" max="13592" width="9.7109375" customWidth="1"/>
    <col min="13825" max="13825" width="1.28515625" customWidth="1"/>
    <col min="13826" max="13826" width="32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1.140625" customWidth="1"/>
    <col min="13848" max="13848" width="9.7109375" customWidth="1"/>
    <col min="14081" max="14081" width="1.28515625" customWidth="1"/>
    <col min="14082" max="14082" width="32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1.140625" customWidth="1"/>
    <col min="14104" max="14104" width="9.7109375" customWidth="1"/>
    <col min="14337" max="14337" width="1.28515625" customWidth="1"/>
    <col min="14338" max="14338" width="32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1.140625" customWidth="1"/>
    <col min="14360" max="14360" width="9.7109375" customWidth="1"/>
    <col min="14593" max="14593" width="1.28515625" customWidth="1"/>
    <col min="14594" max="14594" width="32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1.140625" customWidth="1"/>
    <col min="14616" max="14616" width="9.7109375" customWidth="1"/>
    <col min="14849" max="14849" width="1.28515625" customWidth="1"/>
    <col min="14850" max="14850" width="32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1.140625" customWidth="1"/>
    <col min="14872" max="14872" width="9.7109375" customWidth="1"/>
    <col min="15105" max="15105" width="1.28515625" customWidth="1"/>
    <col min="15106" max="15106" width="32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1.140625" customWidth="1"/>
    <col min="15128" max="15128" width="9.7109375" customWidth="1"/>
    <col min="15361" max="15361" width="1.28515625" customWidth="1"/>
    <col min="15362" max="15362" width="32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1.140625" customWidth="1"/>
    <col min="15384" max="15384" width="9.7109375" customWidth="1"/>
    <col min="15617" max="15617" width="1.28515625" customWidth="1"/>
    <col min="15618" max="15618" width="32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1.140625" customWidth="1"/>
    <col min="15640" max="15640" width="9.7109375" customWidth="1"/>
    <col min="15873" max="15873" width="1.28515625" customWidth="1"/>
    <col min="15874" max="15874" width="32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1.140625" customWidth="1"/>
    <col min="15896" max="15896" width="9.7109375" customWidth="1"/>
    <col min="16129" max="16129" width="1.28515625" customWidth="1"/>
    <col min="16130" max="16130" width="32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1.140625" customWidth="1"/>
    <col min="16152" max="16152" width="9.7109375" customWidth="1"/>
  </cols>
  <sheetData>
    <row r="1" spans="1:30" ht="18.75" x14ac:dyDescent="0.3">
      <c r="A1" s="8"/>
      <c r="B1" s="124" t="s">
        <v>103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62"/>
      <c r="AA1" s="62"/>
      <c r="AB1" s="62"/>
      <c r="AC1" s="62"/>
      <c r="AD1" s="62"/>
    </row>
    <row r="2" spans="1:30" x14ac:dyDescent="0.25">
      <c r="A2" s="8"/>
      <c r="B2" s="123" t="s">
        <v>22</v>
      </c>
      <c r="C2" s="5" t="s">
        <v>49</v>
      </c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5"/>
      <c r="Y2" s="62"/>
      <c r="Z2" s="62"/>
      <c r="AA2" s="62"/>
      <c r="AB2" s="62"/>
      <c r="AC2" s="62"/>
      <c r="AD2" s="62"/>
    </row>
    <row r="3" spans="1:30" x14ac:dyDescent="0.25">
      <c r="A3" s="8"/>
      <c r="B3" s="65" t="s">
        <v>50</v>
      </c>
      <c r="C3" s="19" t="s">
        <v>51</v>
      </c>
      <c r="D3" s="66" t="s">
        <v>52</v>
      </c>
      <c r="E3" s="67" t="s">
        <v>1</v>
      </c>
      <c r="F3" s="35"/>
      <c r="G3" s="68" t="s">
        <v>53</v>
      </c>
      <c r="H3" s="69" t="s">
        <v>54</v>
      </c>
      <c r="I3" s="69" t="s">
        <v>55</v>
      </c>
      <c r="J3" s="18" t="s">
        <v>56</v>
      </c>
      <c r="K3" s="70" t="s">
        <v>57</v>
      </c>
      <c r="L3" s="70" t="s">
        <v>58</v>
      </c>
      <c r="M3" s="68" t="s">
        <v>59</v>
      </c>
      <c r="N3" s="68" t="s">
        <v>60</v>
      </c>
      <c r="O3" s="69" t="s">
        <v>61</v>
      </c>
      <c r="P3" s="68" t="s">
        <v>54</v>
      </c>
      <c r="Q3" s="68" t="s">
        <v>62</v>
      </c>
      <c r="R3" s="68">
        <v>1</v>
      </c>
      <c r="S3" s="68">
        <v>2</v>
      </c>
      <c r="T3" s="68">
        <v>3</v>
      </c>
      <c r="U3" s="68" t="s">
        <v>63</v>
      </c>
      <c r="V3" s="18" t="s">
        <v>64</v>
      </c>
      <c r="W3" s="16" t="s">
        <v>65</v>
      </c>
      <c r="X3" s="16" t="s">
        <v>66</v>
      </c>
      <c r="Y3" s="62"/>
      <c r="Z3" s="62"/>
      <c r="AA3" s="62"/>
      <c r="AB3" s="62"/>
      <c r="AC3" s="62"/>
      <c r="AD3" s="62"/>
    </row>
    <row r="4" spans="1:30" x14ac:dyDescent="0.25">
      <c r="A4" s="20"/>
      <c r="B4" s="71" t="s">
        <v>67</v>
      </c>
      <c r="C4" s="72" t="s">
        <v>68</v>
      </c>
      <c r="D4" s="73" t="s">
        <v>69</v>
      </c>
      <c r="E4" s="74" t="s">
        <v>24</v>
      </c>
      <c r="F4" s="35"/>
      <c r="G4" s="75"/>
      <c r="H4" s="76"/>
      <c r="I4" s="75">
        <v>1</v>
      </c>
      <c r="J4" s="77" t="s">
        <v>70</v>
      </c>
      <c r="K4" s="77"/>
      <c r="L4" s="77"/>
      <c r="M4" s="77">
        <v>1</v>
      </c>
      <c r="N4" s="75"/>
      <c r="O4" s="76"/>
      <c r="P4" s="75"/>
      <c r="Q4" s="76"/>
      <c r="R4" s="76"/>
      <c r="S4" s="76"/>
      <c r="T4" s="76"/>
      <c r="U4" s="76"/>
      <c r="V4" s="78"/>
      <c r="W4" s="79" t="s">
        <v>102</v>
      </c>
      <c r="X4" s="80" t="s">
        <v>71</v>
      </c>
      <c r="Y4" s="62"/>
      <c r="Z4" s="62"/>
      <c r="AA4" s="62"/>
      <c r="AB4" s="62"/>
      <c r="AC4" s="62"/>
      <c r="AD4" s="62"/>
    </row>
    <row r="5" spans="1:30" x14ac:dyDescent="0.25">
      <c r="A5" s="20"/>
      <c r="B5" s="71" t="s">
        <v>72</v>
      </c>
      <c r="C5" s="72" t="s">
        <v>73</v>
      </c>
      <c r="D5" s="73" t="s">
        <v>69</v>
      </c>
      <c r="E5" s="74" t="s">
        <v>24</v>
      </c>
      <c r="F5" s="35"/>
      <c r="G5" s="75"/>
      <c r="H5" s="76"/>
      <c r="I5" s="75">
        <v>1</v>
      </c>
      <c r="J5" s="77" t="s">
        <v>70</v>
      </c>
      <c r="K5" s="77">
        <v>9</v>
      </c>
      <c r="L5" s="77"/>
      <c r="M5" s="77">
        <v>1</v>
      </c>
      <c r="N5" s="75"/>
      <c r="O5" s="76"/>
      <c r="P5" s="75"/>
      <c r="Q5" s="76"/>
      <c r="R5" s="76"/>
      <c r="S5" s="76"/>
      <c r="T5" s="76"/>
      <c r="U5" s="76"/>
      <c r="V5" s="78"/>
      <c r="W5" s="72" t="s">
        <v>74</v>
      </c>
      <c r="X5" s="80" t="s">
        <v>75</v>
      </c>
      <c r="Y5" s="62"/>
      <c r="Z5" s="62"/>
      <c r="AA5" s="62"/>
      <c r="AB5" s="62"/>
      <c r="AC5" s="62"/>
      <c r="AD5" s="62"/>
    </row>
    <row r="6" spans="1:30" x14ac:dyDescent="0.25">
      <c r="A6" s="20"/>
      <c r="B6" s="81" t="s">
        <v>76</v>
      </c>
      <c r="C6" s="82" t="s">
        <v>77</v>
      </c>
      <c r="D6" s="83" t="s">
        <v>78</v>
      </c>
      <c r="E6" s="84" t="s">
        <v>31</v>
      </c>
      <c r="F6" s="35"/>
      <c r="G6" s="85">
        <v>1</v>
      </c>
      <c r="H6" s="85"/>
      <c r="I6" s="86"/>
      <c r="J6" s="87" t="s">
        <v>70</v>
      </c>
      <c r="K6" s="87"/>
      <c r="L6" s="87"/>
      <c r="M6" s="87">
        <v>1</v>
      </c>
      <c r="N6" s="85"/>
      <c r="O6" s="86"/>
      <c r="P6" s="85"/>
      <c r="Q6" s="86"/>
      <c r="R6" s="86"/>
      <c r="S6" s="86"/>
      <c r="T6" s="86"/>
      <c r="U6" s="86"/>
      <c r="V6" s="88"/>
      <c r="W6" s="82" t="s">
        <v>79</v>
      </c>
      <c r="X6" s="89" t="s">
        <v>80</v>
      </c>
      <c r="Y6" s="62"/>
      <c r="Z6" s="62"/>
      <c r="AA6" s="62"/>
      <c r="AB6" s="62"/>
      <c r="AC6" s="62"/>
      <c r="AD6" s="62"/>
    </row>
    <row r="7" spans="1:30" x14ac:dyDescent="0.25">
      <c r="A7" s="20"/>
      <c r="B7" s="19" t="s">
        <v>7</v>
      </c>
      <c r="C7" s="18"/>
      <c r="D7" s="16"/>
      <c r="E7" s="90"/>
      <c r="F7" s="91"/>
      <c r="G7" s="17">
        <f>SUM(G4:G6)</f>
        <v>1</v>
      </c>
      <c r="H7" s="17"/>
      <c r="I7" s="17">
        <f>SUM(I4:I6)</f>
        <v>2</v>
      </c>
      <c r="J7" s="18"/>
      <c r="K7" s="18"/>
      <c r="L7" s="18"/>
      <c r="M7" s="17">
        <f t="shared" ref="M7:U7" si="0">SUM(M4:M6)</f>
        <v>3</v>
      </c>
      <c r="N7" s="17"/>
      <c r="O7" s="17"/>
      <c r="P7" s="17"/>
      <c r="Q7" s="17"/>
      <c r="R7" s="17"/>
      <c r="S7" s="17"/>
      <c r="T7" s="17"/>
      <c r="U7" s="17"/>
      <c r="V7" s="92"/>
      <c r="W7" s="93"/>
      <c r="X7" s="94"/>
      <c r="Y7" s="62"/>
      <c r="Z7" s="62"/>
      <c r="AA7" s="62"/>
      <c r="AB7" s="62"/>
      <c r="AC7" s="62"/>
      <c r="AD7" s="62"/>
    </row>
    <row r="8" spans="1:30" x14ac:dyDescent="0.25">
      <c r="A8" s="95"/>
      <c r="B8" s="96" t="s">
        <v>81</v>
      </c>
      <c r="C8" s="97" t="s">
        <v>82</v>
      </c>
      <c r="D8" s="98"/>
      <c r="E8" s="99"/>
      <c r="F8" s="100"/>
      <c r="G8" s="101"/>
      <c r="H8" s="98"/>
      <c r="I8" s="98"/>
      <c r="J8" s="98"/>
      <c r="K8" s="97"/>
      <c r="L8" s="98"/>
      <c r="M8" s="97"/>
      <c r="N8" s="97"/>
      <c r="O8" s="97"/>
      <c r="P8" s="97"/>
      <c r="Q8" s="97"/>
      <c r="R8" s="97"/>
      <c r="S8" s="97"/>
      <c r="T8" s="97"/>
      <c r="U8" s="97"/>
      <c r="V8" s="102"/>
      <c r="W8" s="97"/>
      <c r="X8" s="103"/>
      <c r="Y8" s="62"/>
      <c r="Z8" s="52"/>
      <c r="AA8" s="52"/>
      <c r="AB8" s="52"/>
      <c r="AC8" s="62"/>
      <c r="AD8" s="62"/>
    </row>
    <row r="9" spans="1:30" x14ac:dyDescent="0.25">
      <c r="A9" s="95"/>
      <c r="B9" s="104"/>
      <c r="C9" s="105"/>
      <c r="D9" s="106"/>
      <c r="E9" s="107"/>
      <c r="F9" s="107"/>
      <c r="G9" s="108"/>
      <c r="H9" s="109"/>
      <c r="I9" s="105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10"/>
      <c r="Y9" s="53"/>
      <c r="Z9" s="1"/>
      <c r="AA9" s="35"/>
      <c r="AB9" s="35"/>
      <c r="AC9" s="62"/>
      <c r="AD9" s="62"/>
    </row>
    <row r="10" spans="1:30" x14ac:dyDescent="0.25">
      <c r="A10" s="20"/>
      <c r="B10" s="52"/>
      <c r="C10" s="1"/>
      <c r="D10" s="52"/>
      <c r="E10" s="111"/>
      <c r="G10" s="1"/>
      <c r="H10" s="53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52"/>
      <c r="X10" s="1"/>
      <c r="Y10" s="62"/>
      <c r="Z10" s="62"/>
      <c r="AA10" s="62"/>
      <c r="AB10" s="62"/>
      <c r="AC10" s="62"/>
      <c r="AD10" s="62"/>
    </row>
    <row r="11" spans="1:30" x14ac:dyDescent="0.25">
      <c r="A11" s="20"/>
      <c r="B11" s="52"/>
      <c r="C11" s="1"/>
      <c r="D11" s="52"/>
      <c r="E11" s="111"/>
      <c r="G11" s="1"/>
      <c r="H11" s="53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52"/>
      <c r="X11" s="1"/>
      <c r="Y11" s="62"/>
      <c r="Z11" s="62"/>
      <c r="AA11" s="62"/>
      <c r="AB11" s="62"/>
      <c r="AC11" s="62"/>
      <c r="AD11" s="62"/>
    </row>
    <row r="12" spans="1:30" x14ac:dyDescent="0.25">
      <c r="A12" s="20"/>
      <c r="B12" s="52"/>
      <c r="C12" s="1"/>
      <c r="D12" s="52"/>
      <c r="E12" s="111"/>
      <c r="G12" s="1"/>
      <c r="H12" s="53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52"/>
      <c r="X12" s="1"/>
      <c r="Y12" s="62"/>
      <c r="Z12" s="62"/>
      <c r="AA12" s="62"/>
      <c r="AB12" s="62"/>
      <c r="AC12" s="62"/>
      <c r="AD12" s="62"/>
    </row>
    <row r="13" spans="1:30" x14ac:dyDescent="0.25">
      <c r="A13" s="20"/>
      <c r="B13" s="52"/>
      <c r="C13" s="1"/>
      <c r="D13" s="52"/>
      <c r="E13" s="111"/>
      <c r="G13" s="1"/>
      <c r="H13" s="53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52"/>
      <c r="X13" s="1"/>
      <c r="Y13" s="62"/>
      <c r="Z13" s="62"/>
      <c r="AA13" s="62"/>
      <c r="AB13" s="62"/>
      <c r="AC13" s="62"/>
      <c r="AD13" s="62"/>
    </row>
    <row r="14" spans="1:30" x14ac:dyDescent="0.25">
      <c r="A14" s="20"/>
      <c r="B14" s="52"/>
      <c r="C14" s="1"/>
      <c r="D14" s="52"/>
      <c r="E14" s="111"/>
      <c r="G14" s="1"/>
      <c r="H14" s="53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52"/>
      <c r="X14" s="1"/>
      <c r="Y14" s="62"/>
      <c r="Z14" s="62"/>
      <c r="AA14" s="62"/>
      <c r="AB14" s="62"/>
      <c r="AC14" s="62"/>
      <c r="AD14" s="62"/>
    </row>
    <row r="15" spans="1:30" x14ac:dyDescent="0.25">
      <c r="A15" s="20"/>
      <c r="B15" s="52"/>
      <c r="C15" s="1"/>
      <c r="D15" s="52"/>
      <c r="E15" s="111"/>
      <c r="G15" s="1"/>
      <c r="H15" s="53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52"/>
      <c r="X15" s="1"/>
      <c r="Y15" s="62"/>
      <c r="Z15" s="62"/>
      <c r="AA15" s="62"/>
      <c r="AB15" s="62"/>
      <c r="AC15" s="62"/>
      <c r="AD15" s="62"/>
    </row>
    <row r="16" spans="1:30" x14ac:dyDescent="0.25">
      <c r="A16" s="20"/>
      <c r="B16" s="52"/>
      <c r="C16" s="1"/>
      <c r="D16" s="52"/>
      <c r="E16" s="111"/>
      <c r="G16" s="1"/>
      <c r="H16" s="53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52"/>
      <c r="X16" s="1"/>
      <c r="Y16" s="62"/>
      <c r="Z16" s="62"/>
      <c r="AA16" s="62"/>
      <c r="AB16" s="62"/>
      <c r="AC16" s="62"/>
      <c r="AD16" s="62"/>
    </row>
    <row r="17" spans="1:30" x14ac:dyDescent="0.25">
      <c r="A17" s="20"/>
      <c r="B17" s="52"/>
      <c r="C17" s="1"/>
      <c r="D17" s="52"/>
      <c r="E17" s="111"/>
      <c r="G17" s="1"/>
      <c r="H17" s="53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52"/>
      <c r="X17" s="1"/>
      <c r="Y17" s="62"/>
      <c r="Z17" s="62"/>
      <c r="AA17" s="62"/>
      <c r="AB17" s="62"/>
      <c r="AC17" s="62"/>
      <c r="AD17" s="62"/>
    </row>
    <row r="18" spans="1:30" x14ac:dyDescent="0.25">
      <c r="A18" s="20"/>
      <c r="B18" s="52"/>
      <c r="C18" s="1"/>
      <c r="D18" s="52"/>
      <c r="E18" s="111"/>
      <c r="G18" s="1"/>
      <c r="H18" s="53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52"/>
      <c r="X18" s="1"/>
      <c r="Y18" s="62"/>
      <c r="Z18" s="62"/>
      <c r="AA18" s="62"/>
      <c r="AB18" s="62"/>
      <c r="AC18" s="62"/>
      <c r="AD18" s="62"/>
    </row>
    <row r="19" spans="1:30" x14ac:dyDescent="0.25">
      <c r="A19" s="20"/>
      <c r="B19" s="52"/>
      <c r="C19" s="1"/>
      <c r="D19" s="52"/>
      <c r="E19" s="111"/>
      <c r="G19" s="1"/>
      <c r="H19" s="53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52"/>
      <c r="X19" s="1"/>
      <c r="Y19" s="62"/>
      <c r="Z19" s="62"/>
      <c r="AA19" s="62"/>
      <c r="AB19" s="62"/>
      <c r="AC19" s="62"/>
      <c r="AD19" s="62"/>
    </row>
    <row r="20" spans="1:30" x14ac:dyDescent="0.25">
      <c r="A20" s="20"/>
      <c r="B20" s="52"/>
      <c r="C20" s="1"/>
      <c r="D20" s="52"/>
      <c r="E20" s="111"/>
      <c r="G20" s="1"/>
      <c r="H20" s="53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52"/>
      <c r="X20" s="1"/>
      <c r="Y20" s="62"/>
      <c r="Z20" s="62"/>
      <c r="AA20" s="62"/>
      <c r="AB20" s="62"/>
      <c r="AC20" s="62"/>
      <c r="AD20" s="62"/>
    </row>
    <row r="21" spans="1:30" x14ac:dyDescent="0.25">
      <c r="A21" s="20"/>
      <c r="B21" s="52"/>
      <c r="C21" s="1"/>
      <c r="D21" s="52"/>
      <c r="E21" s="111"/>
      <c r="G21" s="1"/>
      <c r="H21" s="53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52"/>
      <c r="X21" s="1"/>
      <c r="Y21" s="62"/>
      <c r="Z21" s="62"/>
      <c r="AA21" s="62"/>
      <c r="AB21" s="62"/>
      <c r="AC21" s="62"/>
      <c r="AD21" s="62"/>
    </row>
    <row r="22" spans="1:30" x14ac:dyDescent="0.25">
      <c r="A22" s="20"/>
      <c r="B22" s="52"/>
      <c r="C22" s="1"/>
      <c r="D22" s="52"/>
      <c r="E22" s="111"/>
      <c r="G22" s="1"/>
      <c r="H22" s="53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52"/>
      <c r="X22" s="1"/>
      <c r="Y22" s="62"/>
      <c r="Z22" s="62"/>
      <c r="AA22" s="62"/>
      <c r="AB22" s="62"/>
      <c r="AC22" s="62"/>
      <c r="AD22" s="62"/>
    </row>
    <row r="23" spans="1:30" x14ac:dyDescent="0.25">
      <c r="A23" s="20"/>
      <c r="B23" s="52"/>
      <c r="C23" s="1"/>
      <c r="D23" s="52"/>
      <c r="E23" s="111"/>
      <c r="G23" s="1"/>
      <c r="H23" s="53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52"/>
      <c r="X23" s="1"/>
      <c r="Y23" s="62"/>
      <c r="Z23" s="62"/>
      <c r="AA23" s="62"/>
      <c r="AB23" s="62"/>
      <c r="AC23" s="62"/>
      <c r="AD23" s="62"/>
    </row>
    <row r="24" spans="1:30" x14ac:dyDescent="0.25">
      <c r="A24" s="20"/>
      <c r="B24" s="52"/>
      <c r="C24" s="1"/>
      <c r="D24" s="52"/>
      <c r="E24" s="111"/>
      <c r="G24" s="1"/>
      <c r="H24" s="53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52"/>
      <c r="X24" s="1"/>
      <c r="Y24" s="62"/>
      <c r="Z24" s="62"/>
      <c r="AA24" s="62"/>
      <c r="AB24" s="62"/>
      <c r="AC24" s="62"/>
      <c r="AD24" s="62"/>
    </row>
    <row r="25" spans="1:30" x14ac:dyDescent="0.25">
      <c r="A25" s="20"/>
      <c r="B25" s="52"/>
      <c r="C25" s="1"/>
      <c r="D25" s="52"/>
      <c r="E25" s="111"/>
      <c r="G25" s="1"/>
      <c r="H25" s="53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52"/>
      <c r="X25" s="1"/>
      <c r="Y25" s="62"/>
      <c r="Z25" s="62"/>
      <c r="AA25" s="62"/>
      <c r="AB25" s="62"/>
      <c r="AC25" s="62"/>
      <c r="AD25" s="62"/>
    </row>
    <row r="26" spans="1:30" x14ac:dyDescent="0.25">
      <c r="A26" s="20"/>
      <c r="B26" s="52"/>
      <c r="C26" s="1"/>
      <c r="D26" s="52"/>
      <c r="E26" s="111"/>
      <c r="G26" s="1"/>
      <c r="H26" s="53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52"/>
      <c r="X26" s="1"/>
      <c r="Y26" s="62"/>
      <c r="Z26" s="62"/>
      <c r="AA26" s="62"/>
      <c r="AB26" s="62"/>
      <c r="AC26" s="62"/>
      <c r="AD26" s="62"/>
    </row>
    <row r="27" spans="1:30" x14ac:dyDescent="0.25">
      <c r="A27" s="20"/>
      <c r="B27" s="52"/>
      <c r="C27" s="1"/>
      <c r="D27" s="52"/>
      <c r="E27" s="111"/>
      <c r="G27" s="1"/>
      <c r="H27" s="53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52"/>
      <c r="X27" s="1"/>
      <c r="Y27" s="62"/>
      <c r="Z27" s="62"/>
      <c r="AA27" s="62"/>
      <c r="AB27" s="62"/>
      <c r="AC27" s="62"/>
      <c r="AD27" s="62"/>
    </row>
    <row r="28" spans="1:30" x14ac:dyDescent="0.25">
      <c r="A28" s="20"/>
      <c r="B28" s="52"/>
      <c r="C28" s="1"/>
      <c r="D28" s="52"/>
      <c r="E28" s="111"/>
      <c r="G28" s="1"/>
      <c r="H28" s="53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52"/>
      <c r="X28" s="1"/>
      <c r="Y28" s="62"/>
      <c r="Z28" s="62"/>
      <c r="AA28" s="62"/>
      <c r="AB28" s="62"/>
      <c r="AC28" s="62"/>
      <c r="AD28" s="62"/>
    </row>
    <row r="29" spans="1:30" x14ac:dyDescent="0.25">
      <c r="A29" s="20"/>
      <c r="B29" s="52"/>
      <c r="C29" s="1"/>
      <c r="D29" s="52"/>
      <c r="E29" s="111"/>
      <c r="G29" s="1"/>
      <c r="H29" s="53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52"/>
      <c r="X29" s="1"/>
      <c r="Y29" s="62"/>
      <c r="Z29" s="62"/>
      <c r="AA29" s="62"/>
      <c r="AB29" s="62"/>
      <c r="AC29" s="62"/>
      <c r="AD29" s="62"/>
    </row>
    <row r="30" spans="1:30" x14ac:dyDescent="0.25">
      <c r="A30" s="20"/>
      <c r="B30" s="52"/>
      <c r="C30" s="1"/>
      <c r="D30" s="52"/>
      <c r="E30" s="111"/>
      <c r="G30" s="1"/>
      <c r="H30" s="53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52"/>
      <c r="X30" s="1"/>
      <c r="Y30" s="62"/>
      <c r="Z30" s="62"/>
      <c r="AA30" s="62"/>
      <c r="AB30" s="62"/>
      <c r="AC30" s="62"/>
      <c r="AD30" s="62"/>
    </row>
    <row r="31" spans="1:30" x14ac:dyDescent="0.25">
      <c r="A31" s="20"/>
      <c r="B31" s="52"/>
      <c r="C31" s="1"/>
      <c r="D31" s="52"/>
      <c r="E31" s="111"/>
      <c r="G31" s="1"/>
      <c r="H31" s="53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52"/>
      <c r="X31" s="1"/>
      <c r="Y31" s="62"/>
      <c r="Z31" s="62"/>
      <c r="AA31" s="62"/>
      <c r="AB31" s="62"/>
      <c r="AC31" s="62"/>
      <c r="AD31" s="62"/>
    </row>
    <row r="32" spans="1:30" x14ac:dyDescent="0.25">
      <c r="A32" s="20"/>
      <c r="B32" s="52"/>
      <c r="C32" s="1"/>
      <c r="D32" s="52"/>
      <c r="E32" s="111"/>
      <c r="G32" s="1"/>
      <c r="H32" s="53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52"/>
      <c r="X32" s="1"/>
      <c r="Y32" s="62"/>
      <c r="Z32" s="62"/>
      <c r="AA32" s="62"/>
      <c r="AB32" s="62"/>
      <c r="AC32" s="62"/>
      <c r="AD32" s="62"/>
    </row>
    <row r="33" spans="1:30" x14ac:dyDescent="0.25">
      <c r="A33" s="20"/>
      <c r="B33" s="52"/>
      <c r="C33" s="1"/>
      <c r="D33" s="52"/>
      <c r="E33" s="111"/>
      <c r="G33" s="1"/>
      <c r="H33" s="53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52"/>
      <c r="X33" s="1"/>
      <c r="Y33" s="62"/>
      <c r="Z33" s="62"/>
      <c r="AA33" s="62"/>
      <c r="AB33" s="62"/>
      <c r="AC33" s="62"/>
      <c r="AD33" s="62"/>
    </row>
    <row r="34" spans="1:30" x14ac:dyDescent="0.25">
      <c r="A34" s="20"/>
      <c r="B34" s="52"/>
      <c r="C34" s="1"/>
      <c r="D34" s="52"/>
      <c r="E34" s="111"/>
      <c r="G34" s="1"/>
      <c r="H34" s="53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52"/>
      <c r="X34" s="1"/>
      <c r="Y34" s="62"/>
      <c r="Z34" s="62"/>
      <c r="AA34" s="62"/>
      <c r="AB34" s="62"/>
      <c r="AC34" s="62"/>
      <c r="AD34" s="62"/>
    </row>
    <row r="35" spans="1:30" x14ac:dyDescent="0.25">
      <c r="A35" s="20"/>
      <c r="B35" s="52"/>
      <c r="C35" s="1"/>
      <c r="D35" s="52"/>
      <c r="E35" s="111"/>
      <c r="G35" s="1"/>
      <c r="H35" s="53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52"/>
      <c r="X35" s="1"/>
      <c r="Y35" s="62"/>
      <c r="Z35" s="62"/>
      <c r="AA35" s="62"/>
      <c r="AB35" s="62"/>
      <c r="AC35" s="62"/>
      <c r="AD35" s="62"/>
    </row>
    <row r="36" spans="1:30" x14ac:dyDescent="0.25">
      <c r="A36" s="20"/>
      <c r="B36" s="52"/>
      <c r="C36" s="1"/>
      <c r="D36" s="52"/>
      <c r="E36" s="111"/>
      <c r="G36" s="1"/>
      <c r="H36" s="53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52"/>
      <c r="X36" s="1"/>
      <c r="Y36" s="62"/>
      <c r="Z36" s="62"/>
      <c r="AA36" s="62"/>
      <c r="AB36" s="62"/>
      <c r="AC36" s="62"/>
      <c r="AD36" s="62"/>
    </row>
    <row r="37" spans="1:30" x14ac:dyDescent="0.25">
      <c r="A37" s="20"/>
      <c r="B37" s="52"/>
      <c r="C37" s="1"/>
      <c r="D37" s="52"/>
      <c r="E37" s="111"/>
      <c r="G37" s="1"/>
      <c r="H37" s="53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52"/>
      <c r="X37" s="1"/>
      <c r="Y37" s="62"/>
      <c r="Z37" s="62"/>
      <c r="AA37" s="62"/>
      <c r="AB37" s="62"/>
      <c r="AC37" s="62"/>
      <c r="AD37" s="62"/>
    </row>
    <row r="38" spans="1:30" x14ac:dyDescent="0.25">
      <c r="A38" s="20"/>
      <c r="B38" s="52"/>
      <c r="C38" s="1"/>
      <c r="D38" s="52"/>
      <c r="E38" s="111"/>
      <c r="G38" s="1"/>
      <c r="H38" s="53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52"/>
      <c r="X38" s="1"/>
      <c r="Y38" s="62"/>
      <c r="Z38" s="62"/>
      <c r="AA38" s="62"/>
      <c r="AB38" s="62"/>
      <c r="AC38" s="62"/>
      <c r="AD38" s="62"/>
    </row>
    <row r="39" spans="1:30" x14ac:dyDescent="0.25">
      <c r="A39" s="20"/>
      <c r="B39" s="52"/>
      <c r="C39" s="1"/>
      <c r="D39" s="52"/>
      <c r="E39" s="111"/>
      <c r="G39" s="1"/>
      <c r="H39" s="53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52"/>
      <c r="X39" s="1"/>
      <c r="Y39" s="62"/>
      <c r="Z39" s="62"/>
      <c r="AA39" s="62"/>
      <c r="AB39" s="62"/>
      <c r="AC39" s="62"/>
      <c r="AD39" s="62"/>
    </row>
    <row r="40" spans="1:30" x14ac:dyDescent="0.25">
      <c r="A40" s="20"/>
      <c r="B40" s="52"/>
      <c r="C40" s="1"/>
      <c r="D40" s="52"/>
      <c r="E40" s="111"/>
      <c r="G40" s="1"/>
      <c r="H40" s="53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52"/>
      <c r="X40" s="1"/>
      <c r="Y40" s="62"/>
      <c r="Z40" s="62"/>
      <c r="AA40" s="62"/>
      <c r="AB40" s="62"/>
      <c r="AC40" s="62"/>
      <c r="AD40" s="62"/>
    </row>
    <row r="41" spans="1:30" x14ac:dyDescent="0.25">
      <c r="A41" s="20"/>
      <c r="B41" s="52"/>
      <c r="C41" s="1"/>
      <c r="D41" s="52"/>
      <c r="E41" s="111"/>
      <c r="G41" s="1"/>
      <c r="H41" s="53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52"/>
      <c r="X41" s="1"/>
      <c r="Y41" s="62"/>
      <c r="Z41" s="62"/>
      <c r="AA41" s="62"/>
      <c r="AB41" s="62"/>
      <c r="AC41" s="62"/>
      <c r="AD41" s="62"/>
    </row>
    <row r="42" spans="1:30" x14ac:dyDescent="0.25">
      <c r="A42" s="20"/>
      <c r="B42" s="52"/>
      <c r="C42" s="1"/>
      <c r="D42" s="52"/>
      <c r="E42" s="111"/>
      <c r="G42" s="1"/>
      <c r="H42" s="53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52"/>
      <c r="X42" s="1"/>
      <c r="Y42" s="62"/>
      <c r="Z42" s="62"/>
      <c r="AA42" s="62"/>
      <c r="AB42" s="62"/>
      <c r="AC42" s="62"/>
      <c r="AD42" s="62"/>
    </row>
    <row r="43" spans="1:30" x14ac:dyDescent="0.25">
      <c r="A43" s="20"/>
      <c r="B43" s="52"/>
      <c r="C43" s="1"/>
      <c r="D43" s="52"/>
      <c r="E43" s="111"/>
      <c r="G43" s="1"/>
      <c r="H43" s="53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52"/>
      <c r="X43" s="1"/>
      <c r="Y43" s="62"/>
      <c r="Z43" s="62"/>
      <c r="AA43" s="62"/>
      <c r="AB43" s="62"/>
      <c r="AC43" s="62"/>
      <c r="AD43" s="62"/>
    </row>
    <row r="44" spans="1:30" x14ac:dyDescent="0.25">
      <c r="A44" s="20"/>
      <c r="B44" s="52"/>
      <c r="C44" s="1"/>
      <c r="D44" s="52"/>
      <c r="E44" s="111"/>
      <c r="G44" s="1"/>
      <c r="H44" s="53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52"/>
      <c r="X44" s="1"/>
      <c r="Y44" s="62"/>
      <c r="Z44" s="62"/>
      <c r="AA44" s="62"/>
      <c r="AB44" s="62"/>
      <c r="AC44" s="62"/>
      <c r="AD44" s="62"/>
    </row>
    <row r="45" spans="1:30" x14ac:dyDescent="0.25">
      <c r="A45" s="20"/>
      <c r="B45" s="52"/>
      <c r="C45" s="1"/>
      <c r="D45" s="52"/>
      <c r="E45" s="111"/>
      <c r="G45" s="1"/>
      <c r="H45" s="53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52"/>
      <c r="X45" s="1"/>
      <c r="Y45" s="62"/>
      <c r="Z45" s="62"/>
      <c r="AA45" s="62"/>
      <c r="AB45" s="62"/>
      <c r="AC45" s="62"/>
      <c r="AD45" s="62"/>
    </row>
    <row r="46" spans="1:30" x14ac:dyDescent="0.25">
      <c r="A46" s="20"/>
      <c r="B46" s="52"/>
      <c r="C46" s="1"/>
      <c r="D46" s="52"/>
      <c r="E46" s="111"/>
      <c r="G46" s="1"/>
      <c r="H46" s="53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52"/>
      <c r="X46" s="1"/>
      <c r="Y46" s="62"/>
      <c r="Z46" s="62"/>
      <c r="AA46" s="62"/>
      <c r="AB46" s="62"/>
      <c r="AC46" s="62"/>
      <c r="AD46" s="62"/>
    </row>
    <row r="47" spans="1:30" x14ac:dyDescent="0.25">
      <c r="A47" s="20"/>
      <c r="B47" s="52"/>
      <c r="C47" s="1"/>
      <c r="D47" s="52"/>
      <c r="E47" s="111"/>
      <c r="G47" s="1"/>
      <c r="H47" s="53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52"/>
      <c r="X47" s="1"/>
      <c r="Y47" s="62"/>
      <c r="Z47" s="62"/>
      <c r="AA47" s="62"/>
      <c r="AB47" s="62"/>
      <c r="AC47" s="62"/>
      <c r="AD47" s="62"/>
    </row>
    <row r="48" spans="1:30" x14ac:dyDescent="0.25">
      <c r="A48" s="20"/>
      <c r="B48" s="52"/>
      <c r="C48" s="1"/>
      <c r="D48" s="52"/>
      <c r="E48" s="111"/>
      <c r="G48" s="1"/>
      <c r="H48" s="53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52"/>
      <c r="X48" s="1"/>
      <c r="Y48" s="62"/>
      <c r="Z48" s="62"/>
      <c r="AA48" s="62"/>
      <c r="AB48" s="62"/>
      <c r="AC48" s="62"/>
      <c r="AD48" s="62"/>
    </row>
    <row r="49" spans="1:30" x14ac:dyDescent="0.25">
      <c r="A49" s="20"/>
      <c r="B49" s="52"/>
      <c r="C49" s="1"/>
      <c r="D49" s="52"/>
      <c r="E49" s="111"/>
      <c r="G49" s="1"/>
      <c r="H49" s="53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52"/>
      <c r="X49" s="1"/>
      <c r="Y49" s="62"/>
      <c r="Z49" s="62"/>
      <c r="AA49" s="62"/>
      <c r="AB49" s="62"/>
      <c r="AC49" s="62"/>
      <c r="AD49" s="62"/>
    </row>
    <row r="50" spans="1:30" x14ac:dyDescent="0.25">
      <c r="A50" s="20"/>
      <c r="B50" s="52"/>
      <c r="C50" s="1"/>
      <c r="D50" s="52"/>
      <c r="E50" s="52"/>
      <c r="F50" s="35"/>
      <c r="G50" s="1"/>
      <c r="H50" s="53"/>
      <c r="I50" s="1"/>
      <c r="J50" s="35"/>
      <c r="K50" s="35"/>
      <c r="L50" s="35"/>
      <c r="M50" s="35"/>
      <c r="N50" s="54"/>
      <c r="O50" s="54"/>
      <c r="P50" s="35"/>
      <c r="Q50" s="35"/>
      <c r="R50" s="35"/>
      <c r="S50" s="35"/>
      <c r="T50" s="35"/>
      <c r="U50" s="35"/>
      <c r="V50" s="35"/>
      <c r="W50" s="52"/>
      <c r="X50" s="35"/>
      <c r="Y50" s="62"/>
      <c r="Z50" s="62"/>
      <c r="AA50" s="62"/>
      <c r="AB50" s="62"/>
      <c r="AC50" s="62"/>
      <c r="AD50" s="62"/>
    </row>
    <row r="51" spans="1:30" x14ac:dyDescent="0.25">
      <c r="A51" s="20"/>
      <c r="B51" s="52"/>
      <c r="C51" s="1"/>
      <c r="D51" s="52"/>
      <c r="E51" s="52"/>
      <c r="F51" s="35"/>
      <c r="G51" s="1"/>
      <c r="H51" s="53"/>
      <c r="I51" s="1"/>
      <c r="J51" s="35"/>
      <c r="K51" s="35"/>
      <c r="L51" s="35"/>
      <c r="M51" s="35"/>
      <c r="N51" s="54"/>
      <c r="O51" s="54"/>
      <c r="P51" s="35"/>
      <c r="Q51" s="35"/>
      <c r="R51" s="35"/>
      <c r="S51" s="35"/>
      <c r="T51" s="35"/>
      <c r="U51" s="35"/>
      <c r="V51" s="35"/>
      <c r="W51" s="52"/>
      <c r="X51" s="35"/>
      <c r="Y51" s="62"/>
      <c r="Z51" s="62"/>
      <c r="AA51" s="62"/>
      <c r="AB51" s="62"/>
      <c r="AC51" s="62"/>
      <c r="AD51" s="62"/>
    </row>
    <row r="52" spans="1:30" x14ac:dyDescent="0.25">
      <c r="A52" s="20"/>
      <c r="B52" s="52"/>
      <c r="C52" s="1"/>
      <c r="D52" s="52"/>
      <c r="E52" s="52"/>
      <c r="F52" s="35"/>
      <c r="G52" s="1"/>
      <c r="H52" s="53"/>
      <c r="I52" s="1"/>
      <c r="J52" s="35"/>
      <c r="K52" s="35"/>
      <c r="L52" s="35"/>
      <c r="M52" s="35"/>
      <c r="N52" s="54"/>
      <c r="O52" s="54"/>
      <c r="P52" s="35"/>
      <c r="Q52" s="35"/>
      <c r="R52" s="35"/>
      <c r="S52" s="35"/>
      <c r="T52" s="35"/>
      <c r="U52" s="35"/>
      <c r="V52" s="35"/>
      <c r="W52" s="52"/>
      <c r="X52" s="35"/>
      <c r="Y52" s="62"/>
      <c r="Z52" s="62"/>
      <c r="AA52" s="62"/>
      <c r="AB52" s="62"/>
      <c r="AC52" s="62"/>
      <c r="AD52" s="62"/>
    </row>
    <row r="53" spans="1:30" x14ac:dyDescent="0.25">
      <c r="A53" s="20"/>
      <c r="B53" s="52"/>
      <c r="C53" s="1"/>
      <c r="D53" s="52"/>
      <c r="E53" s="52"/>
      <c r="F53" s="35"/>
      <c r="G53" s="1"/>
      <c r="H53" s="53"/>
      <c r="I53" s="1"/>
      <c r="J53" s="35"/>
      <c r="K53" s="35"/>
      <c r="L53" s="35"/>
      <c r="M53" s="35"/>
      <c r="N53" s="54"/>
      <c r="O53" s="54"/>
      <c r="P53" s="35"/>
      <c r="Q53" s="35"/>
      <c r="R53" s="35"/>
      <c r="S53" s="35"/>
      <c r="T53" s="35"/>
      <c r="U53" s="35"/>
      <c r="V53" s="35"/>
      <c r="W53" s="52"/>
      <c r="X53" s="35"/>
      <c r="Y53" s="62"/>
      <c r="Z53" s="62"/>
      <c r="AA53" s="62"/>
      <c r="AB53" s="62"/>
      <c r="AC53" s="62"/>
      <c r="AD53" s="6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zoomScale="97" zoomScaleNormal="97" workbookViewId="0"/>
  </sheetViews>
  <sheetFormatPr defaultRowHeight="15" x14ac:dyDescent="0.25"/>
  <cols>
    <col min="1" max="1" width="0.7109375" style="145" customWidth="1"/>
    <col min="2" max="2" width="7.5703125" style="190" customWidth="1"/>
    <col min="3" max="3" width="7.85546875" style="191" customWidth="1"/>
    <col min="4" max="4" width="5.85546875" style="190" customWidth="1"/>
    <col min="5" max="8" width="5.7109375" style="58" customWidth="1"/>
    <col min="9" max="9" width="10.7109375" style="58" customWidth="1"/>
    <col min="10" max="10" width="0.5703125" style="58" customWidth="1"/>
    <col min="11" max="14" width="5.7109375" style="58" customWidth="1"/>
    <col min="15" max="15" width="10.7109375" style="58" customWidth="1"/>
    <col min="16" max="19" width="5.7109375" style="58" customWidth="1"/>
    <col min="20" max="20" width="10.5703125" style="58" customWidth="1"/>
    <col min="21" max="23" width="3.7109375" style="145" customWidth="1"/>
    <col min="24" max="24" width="28.85546875" style="145" customWidth="1"/>
    <col min="25" max="25" width="73.28515625" style="145" customWidth="1"/>
    <col min="26" max="26" width="35.85546875" style="145" customWidth="1"/>
    <col min="27" max="27" width="20.5703125" style="145" customWidth="1"/>
    <col min="28" max="16384" width="9.140625" style="145"/>
  </cols>
  <sheetData>
    <row r="1" spans="1:28" s="130" customFormat="1" ht="23.1" customHeight="1" x14ac:dyDescent="0.3">
      <c r="A1" s="125"/>
      <c r="B1" s="117" t="s">
        <v>84</v>
      </c>
      <c r="C1" s="126"/>
      <c r="D1" s="127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7"/>
      <c r="V1" s="127"/>
      <c r="W1" s="127"/>
      <c r="X1" s="129"/>
      <c r="Y1" s="125"/>
      <c r="Z1" s="125"/>
      <c r="AA1" s="125"/>
    </row>
    <row r="2" spans="1:28" s="136" customFormat="1" ht="20.100000000000001" customHeight="1" x14ac:dyDescent="0.25">
      <c r="A2" s="131"/>
      <c r="B2" s="118" t="s">
        <v>22</v>
      </c>
      <c r="C2" s="132"/>
      <c r="D2" s="132"/>
      <c r="E2" s="120" t="s">
        <v>85</v>
      </c>
      <c r="F2" s="133"/>
      <c r="G2" s="132"/>
      <c r="H2" s="133"/>
      <c r="I2" s="119"/>
      <c r="J2" s="133"/>
      <c r="K2" s="119"/>
      <c r="L2" s="133"/>
      <c r="M2" s="133"/>
      <c r="N2" s="119"/>
      <c r="O2" s="133"/>
      <c r="P2" s="133"/>
      <c r="Q2" s="119"/>
      <c r="R2" s="119"/>
      <c r="S2" s="133"/>
      <c r="T2" s="132"/>
      <c r="U2" s="119"/>
      <c r="V2" s="119"/>
      <c r="W2" s="119"/>
      <c r="X2" s="134"/>
      <c r="Y2" s="135"/>
      <c r="Z2" s="135"/>
      <c r="AA2" s="135"/>
      <c r="AB2" s="135"/>
    </row>
    <row r="3" spans="1:28" s="143" customFormat="1" ht="15" customHeight="1" x14ac:dyDescent="0.25">
      <c r="A3" s="137"/>
      <c r="B3" s="22" t="s">
        <v>86</v>
      </c>
      <c r="C3" s="66" t="s">
        <v>19</v>
      </c>
      <c r="D3" s="138"/>
      <c r="E3" s="139"/>
      <c r="F3" s="138"/>
      <c r="G3" s="138"/>
      <c r="H3" s="138"/>
      <c r="I3" s="69"/>
      <c r="J3" s="140"/>
      <c r="K3" s="141" t="s">
        <v>87</v>
      </c>
      <c r="L3" s="68"/>
      <c r="M3" s="18"/>
      <c r="N3" s="138"/>
      <c r="O3" s="69"/>
      <c r="P3" s="141" t="s">
        <v>88</v>
      </c>
      <c r="Q3" s="68"/>
      <c r="R3" s="18"/>
      <c r="S3" s="14"/>
      <c r="T3" s="69"/>
      <c r="U3" s="65" t="s">
        <v>89</v>
      </c>
      <c r="V3" s="138"/>
      <c r="W3" s="69"/>
      <c r="X3" s="67" t="s">
        <v>90</v>
      </c>
      <c r="Y3" s="142"/>
      <c r="Z3" s="142"/>
      <c r="AA3" s="142"/>
      <c r="AB3" s="142"/>
    </row>
    <row r="4" spans="1:28" ht="15" customHeight="1" x14ac:dyDescent="0.25">
      <c r="A4" s="137"/>
      <c r="B4" s="17" t="s">
        <v>0</v>
      </c>
      <c r="C4" s="16" t="s">
        <v>1</v>
      </c>
      <c r="D4" s="17" t="s">
        <v>4</v>
      </c>
      <c r="E4" s="17" t="s">
        <v>59</v>
      </c>
      <c r="F4" s="17" t="s">
        <v>53</v>
      </c>
      <c r="G4" s="15" t="s">
        <v>54</v>
      </c>
      <c r="H4" s="15" t="s">
        <v>55</v>
      </c>
      <c r="I4" s="17" t="s">
        <v>91</v>
      </c>
      <c r="J4" s="36"/>
      <c r="K4" s="17" t="s">
        <v>59</v>
      </c>
      <c r="L4" s="17" t="s">
        <v>53</v>
      </c>
      <c r="M4" s="15" t="s">
        <v>54</v>
      </c>
      <c r="N4" s="144" t="s">
        <v>55</v>
      </c>
      <c r="O4" s="17" t="s">
        <v>91</v>
      </c>
      <c r="P4" s="17" t="s">
        <v>59</v>
      </c>
      <c r="Q4" s="17" t="s">
        <v>53</v>
      </c>
      <c r="R4" s="15" t="s">
        <v>54</v>
      </c>
      <c r="S4" s="17" t="s">
        <v>55</v>
      </c>
      <c r="T4" s="17" t="s">
        <v>91</v>
      </c>
      <c r="U4" s="15">
        <v>1</v>
      </c>
      <c r="V4" s="18">
        <v>2</v>
      </c>
      <c r="W4" s="17">
        <v>3</v>
      </c>
      <c r="X4" s="69"/>
      <c r="Y4" s="142"/>
      <c r="Z4" s="142"/>
      <c r="AA4" s="142"/>
      <c r="AB4" s="142"/>
    </row>
    <row r="5" spans="1:28" ht="15" customHeight="1" x14ac:dyDescent="0.25">
      <c r="A5" s="137"/>
      <c r="B5" s="22">
        <v>1984</v>
      </c>
      <c r="C5" s="23" t="s">
        <v>24</v>
      </c>
      <c r="D5" s="22" t="s">
        <v>23</v>
      </c>
      <c r="E5" s="22">
        <v>22</v>
      </c>
      <c r="F5" s="22">
        <v>15</v>
      </c>
      <c r="G5" s="22">
        <v>2</v>
      </c>
      <c r="H5" s="22">
        <v>5</v>
      </c>
      <c r="I5" s="146">
        <f>PRODUCT(F5/E5)</f>
        <v>0.68181818181818177</v>
      </c>
      <c r="J5" s="36"/>
      <c r="K5" s="22">
        <v>6</v>
      </c>
      <c r="L5" s="22">
        <v>4</v>
      </c>
      <c r="M5" s="22">
        <v>1</v>
      </c>
      <c r="N5" s="22">
        <v>1</v>
      </c>
      <c r="O5" s="146">
        <f>PRODUCT(L5/K5)</f>
        <v>0.66666666666666663</v>
      </c>
      <c r="P5" s="22"/>
      <c r="Q5" s="22"/>
      <c r="R5" s="22"/>
      <c r="S5" s="22"/>
      <c r="T5" s="22"/>
      <c r="U5" s="25">
        <v>1</v>
      </c>
      <c r="V5" s="26"/>
      <c r="W5" s="22"/>
      <c r="X5" s="67" t="s">
        <v>92</v>
      </c>
      <c r="Y5" s="142"/>
      <c r="Z5" s="142"/>
      <c r="AA5" s="142"/>
      <c r="AB5" s="142"/>
    </row>
    <row r="6" spans="1:28" ht="15" customHeight="1" x14ac:dyDescent="0.25">
      <c r="A6" s="137"/>
      <c r="B6" s="22">
        <v>1985</v>
      </c>
      <c r="C6" s="23" t="s">
        <v>42</v>
      </c>
      <c r="D6" s="22" t="s">
        <v>25</v>
      </c>
      <c r="E6" s="22">
        <v>22</v>
      </c>
      <c r="F6" s="22">
        <v>6</v>
      </c>
      <c r="G6" s="22">
        <v>2</v>
      </c>
      <c r="H6" s="22">
        <v>14</v>
      </c>
      <c r="I6" s="146">
        <f>PRODUCT(F6/E6)</f>
        <v>0.27272727272727271</v>
      </c>
      <c r="J6" s="36"/>
      <c r="K6" s="22"/>
      <c r="L6" s="22"/>
      <c r="M6" s="22"/>
      <c r="N6" s="22"/>
      <c r="O6" s="146"/>
      <c r="P6" s="22">
        <v>6</v>
      </c>
      <c r="Q6" s="22">
        <v>1</v>
      </c>
      <c r="R6" s="22">
        <v>0</v>
      </c>
      <c r="S6" s="22">
        <v>5</v>
      </c>
      <c r="T6" s="146">
        <f>PRODUCT(Q6/P6)</f>
        <v>0.16666666666666666</v>
      </c>
      <c r="U6" s="25"/>
      <c r="V6" s="26"/>
      <c r="W6" s="22"/>
      <c r="X6" s="67" t="s">
        <v>104</v>
      </c>
      <c r="Y6" s="142"/>
      <c r="Z6" s="142"/>
      <c r="AA6" s="142"/>
      <c r="AB6" s="142"/>
    </row>
    <row r="7" spans="1:28" ht="15" customHeight="1" x14ac:dyDescent="0.25">
      <c r="A7" s="137"/>
      <c r="B7" s="121">
        <v>1986</v>
      </c>
      <c r="C7" s="147" t="s">
        <v>42</v>
      </c>
      <c r="D7" s="121" t="s">
        <v>28</v>
      </c>
      <c r="E7" s="122" t="s">
        <v>93</v>
      </c>
      <c r="F7" s="121"/>
      <c r="G7" s="148"/>
      <c r="H7" s="59"/>
      <c r="I7" s="149"/>
      <c r="J7" s="36"/>
      <c r="K7" s="150"/>
      <c r="L7" s="150"/>
      <c r="M7" s="150"/>
      <c r="N7" s="150"/>
      <c r="O7" s="151"/>
      <c r="P7" s="150"/>
      <c r="Q7" s="150"/>
      <c r="R7" s="150"/>
      <c r="S7" s="150"/>
      <c r="T7" s="151"/>
      <c r="U7" s="152"/>
      <c r="V7" s="153"/>
      <c r="W7" s="150"/>
      <c r="X7" s="67"/>
      <c r="Y7" s="142"/>
      <c r="Z7" s="142"/>
      <c r="AA7" s="142"/>
      <c r="AB7" s="142"/>
    </row>
    <row r="8" spans="1:28" ht="15" customHeight="1" x14ac:dyDescent="0.25">
      <c r="A8" s="137"/>
      <c r="B8" s="154" t="s">
        <v>7</v>
      </c>
      <c r="C8" s="19"/>
      <c r="D8" s="155"/>
      <c r="E8" s="144">
        <f>SUM(E5:E6)</f>
        <v>44</v>
      </c>
      <c r="F8" s="144">
        <f>SUM(F5:F6)</f>
        <v>21</v>
      </c>
      <c r="G8" s="144">
        <f>SUM(G5:G6)</f>
        <v>4</v>
      </c>
      <c r="H8" s="144">
        <f>SUM(H5:H6)</f>
        <v>19</v>
      </c>
      <c r="I8" s="156">
        <f>PRODUCT(F8/E8)</f>
        <v>0.47727272727272729</v>
      </c>
      <c r="J8" s="36"/>
      <c r="K8" s="144">
        <f>SUM(K5:K6)</f>
        <v>6</v>
      </c>
      <c r="L8" s="144">
        <f>SUM(L5:L6)</f>
        <v>4</v>
      </c>
      <c r="M8" s="144">
        <f>SUM(M5:M6)</f>
        <v>1</v>
      </c>
      <c r="N8" s="144">
        <f>SUM(N5:N6)</f>
        <v>1</v>
      </c>
      <c r="O8" s="156">
        <f>PRODUCT(L8/K8)</f>
        <v>0.66666666666666663</v>
      </c>
      <c r="P8" s="144">
        <f>SUM(P5:P6)</f>
        <v>6</v>
      </c>
      <c r="Q8" s="144">
        <f>SUM(Q5:Q6)</f>
        <v>1</v>
      </c>
      <c r="R8" s="144">
        <f>SUM(R5:R6)</f>
        <v>0</v>
      </c>
      <c r="S8" s="144">
        <f>SUM(S5:S6)</f>
        <v>5</v>
      </c>
      <c r="T8" s="156">
        <f>PRODUCT(Q8/P8)</f>
        <v>0.16666666666666666</v>
      </c>
      <c r="U8" s="144">
        <f>SUM(U5:U6)</f>
        <v>1</v>
      </c>
      <c r="V8" s="144">
        <f>SUM(V5:V6)</f>
        <v>0</v>
      </c>
      <c r="W8" s="144">
        <f>SUM(W5:W6)</f>
        <v>0</v>
      </c>
      <c r="X8" s="67"/>
      <c r="Y8" s="142"/>
      <c r="Z8" s="142"/>
      <c r="AA8" s="142"/>
      <c r="AB8" s="142"/>
    </row>
    <row r="9" spans="1:28" s="143" customFormat="1" ht="15" customHeight="1" x14ac:dyDescent="0.25">
      <c r="A9" s="137"/>
      <c r="B9" s="157"/>
      <c r="C9" s="158"/>
      <c r="D9" s="159"/>
      <c r="E9" s="159"/>
      <c r="F9" s="159"/>
      <c r="G9" s="159"/>
      <c r="H9" s="159"/>
      <c r="I9" s="159"/>
      <c r="J9" s="160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61"/>
      <c r="Y9" s="142"/>
      <c r="Z9" s="142"/>
      <c r="AA9" s="142"/>
      <c r="AB9" s="142"/>
    </row>
    <row r="10" spans="1:28" ht="15" customHeight="1" x14ac:dyDescent="0.25">
      <c r="A10" s="137"/>
      <c r="B10" s="65" t="s">
        <v>94</v>
      </c>
      <c r="C10" s="162"/>
      <c r="D10" s="163"/>
      <c r="E10" s="68" t="s">
        <v>59</v>
      </c>
      <c r="F10" s="68" t="s">
        <v>53</v>
      </c>
      <c r="G10" s="69" t="s">
        <v>54</v>
      </c>
      <c r="H10" s="69" t="s">
        <v>55</v>
      </c>
      <c r="I10" s="68" t="s">
        <v>91</v>
      </c>
      <c r="J10" s="35"/>
      <c r="K10" s="164" t="s">
        <v>95</v>
      </c>
      <c r="L10" s="155"/>
      <c r="M10" s="155"/>
      <c r="N10" s="155"/>
      <c r="O10" s="17" t="s">
        <v>96</v>
      </c>
      <c r="P10" s="17" t="s">
        <v>59</v>
      </c>
      <c r="Q10" s="17" t="s">
        <v>53</v>
      </c>
      <c r="R10" s="17"/>
      <c r="S10" s="17" t="s">
        <v>55</v>
      </c>
      <c r="T10" s="17" t="s">
        <v>91</v>
      </c>
      <c r="U10" s="165"/>
      <c r="V10" s="166"/>
      <c r="W10" s="167"/>
      <c r="X10" s="168"/>
      <c r="Y10" s="142"/>
      <c r="Z10" s="142"/>
      <c r="AA10" s="142"/>
      <c r="AB10" s="142"/>
    </row>
    <row r="11" spans="1:28" ht="15" customHeight="1" x14ac:dyDescent="0.2">
      <c r="A11" s="137"/>
      <c r="B11" s="169" t="s">
        <v>19</v>
      </c>
      <c r="C11" s="63"/>
      <c r="D11" s="170"/>
      <c r="E11" s="22">
        <f>PRODUCT(E8)</f>
        <v>44</v>
      </c>
      <c r="F11" s="22">
        <f>PRODUCT(F8)</f>
        <v>21</v>
      </c>
      <c r="G11" s="22">
        <f>PRODUCT(G8)</f>
        <v>4</v>
      </c>
      <c r="H11" s="22">
        <f>PRODUCT(H8)</f>
        <v>19</v>
      </c>
      <c r="I11" s="146">
        <f>PRODUCT(F11/E11)</f>
        <v>0.47727272727272729</v>
      </c>
      <c r="J11" s="35"/>
      <c r="K11" s="169" t="s">
        <v>97</v>
      </c>
      <c r="L11" s="63"/>
      <c r="M11" s="63"/>
      <c r="N11" s="63"/>
      <c r="O11" s="171"/>
      <c r="P11" s="22"/>
      <c r="Q11" s="22"/>
      <c r="R11" s="22"/>
      <c r="S11" s="22"/>
      <c r="T11" s="146"/>
      <c r="U11" s="172"/>
      <c r="V11" s="173"/>
      <c r="W11" s="174"/>
      <c r="X11" s="175"/>
      <c r="Y11" s="142"/>
      <c r="Z11" s="142"/>
      <c r="AA11" s="142"/>
      <c r="AB11" s="142"/>
    </row>
    <row r="12" spans="1:28" ht="15" customHeight="1" x14ac:dyDescent="0.2">
      <c r="A12" s="137"/>
      <c r="B12" s="176" t="s">
        <v>87</v>
      </c>
      <c r="C12" s="177"/>
      <c r="D12" s="178"/>
      <c r="E12" s="22">
        <f>SUM(K8)</f>
        <v>6</v>
      </c>
      <c r="F12" s="22">
        <f>SUM(L8)</f>
        <v>4</v>
      </c>
      <c r="G12" s="22">
        <v>0</v>
      </c>
      <c r="H12" s="22">
        <f>SUM(N8)</f>
        <v>1</v>
      </c>
      <c r="I12" s="146">
        <f>PRODUCT(F12/E12)</f>
        <v>0.66666666666666663</v>
      </c>
      <c r="J12" s="35"/>
      <c r="K12" s="179" t="s">
        <v>98</v>
      </c>
      <c r="L12" s="98"/>
      <c r="M12" s="98"/>
      <c r="N12" s="98"/>
      <c r="O12" s="171"/>
      <c r="P12" s="22"/>
      <c r="Q12" s="22"/>
      <c r="R12" s="22"/>
      <c r="S12" s="22"/>
      <c r="T12" s="146"/>
      <c r="U12" s="172"/>
      <c r="V12" s="180"/>
      <c r="W12" s="181"/>
      <c r="X12" s="182"/>
      <c r="Y12" s="142"/>
      <c r="Z12" s="142"/>
      <c r="AA12" s="142"/>
      <c r="AB12" s="142"/>
    </row>
    <row r="13" spans="1:28" ht="15" customHeight="1" x14ac:dyDescent="0.2">
      <c r="A13" s="137"/>
      <c r="B13" s="169" t="s">
        <v>88</v>
      </c>
      <c r="C13" s="63"/>
      <c r="D13" s="170"/>
      <c r="E13" s="22">
        <f>SUM(P8)</f>
        <v>6</v>
      </c>
      <c r="F13" s="22">
        <f>SUM(Q8)</f>
        <v>1</v>
      </c>
      <c r="G13" s="22">
        <v>0</v>
      </c>
      <c r="H13" s="22">
        <f>SUM(S8)</f>
        <v>5</v>
      </c>
      <c r="I13" s="146">
        <f>PRODUCT(F13/E13)</f>
        <v>0.16666666666666666</v>
      </c>
      <c r="J13" s="35"/>
      <c r="K13" s="169" t="s">
        <v>99</v>
      </c>
      <c r="L13" s="63"/>
      <c r="M13" s="11"/>
      <c r="N13" s="11"/>
      <c r="O13" s="171"/>
      <c r="P13" s="22"/>
      <c r="Q13" s="22"/>
      <c r="R13" s="22"/>
      <c r="S13" s="22"/>
      <c r="T13" s="146"/>
      <c r="U13" s="172"/>
      <c r="V13" s="173"/>
      <c r="W13" s="181"/>
      <c r="X13" s="182"/>
      <c r="Y13" s="142"/>
      <c r="Z13" s="142"/>
      <c r="AA13" s="142"/>
      <c r="AB13" s="142"/>
    </row>
    <row r="14" spans="1:28" ht="15" customHeight="1" x14ac:dyDescent="0.2">
      <c r="A14" s="137"/>
      <c r="B14" s="166" t="s">
        <v>100</v>
      </c>
      <c r="C14" s="183"/>
      <c r="D14" s="184"/>
      <c r="E14" s="17">
        <f>SUM(E11:E13)</f>
        <v>56</v>
      </c>
      <c r="F14" s="17">
        <f>SUM(F11:F13)</f>
        <v>26</v>
      </c>
      <c r="G14" s="17">
        <f>SUM(G11:G13)</f>
        <v>4</v>
      </c>
      <c r="H14" s="17">
        <f>SUM(H11:H13)</f>
        <v>25</v>
      </c>
      <c r="I14" s="92">
        <f>PRODUCT(F14/E14)</f>
        <v>0.4642857142857143</v>
      </c>
      <c r="J14" s="35"/>
      <c r="K14" s="166" t="s">
        <v>100</v>
      </c>
      <c r="L14" s="184"/>
      <c r="M14" s="184"/>
      <c r="N14" s="184"/>
      <c r="O14" s="17"/>
      <c r="P14" s="17"/>
      <c r="Q14" s="17"/>
      <c r="R14" s="17"/>
      <c r="S14" s="17"/>
      <c r="T14" s="92"/>
      <c r="U14" s="185"/>
      <c r="V14" s="166"/>
      <c r="W14" s="184"/>
      <c r="X14" s="186"/>
      <c r="Y14" s="142"/>
      <c r="Z14" s="142"/>
      <c r="AA14" s="142"/>
      <c r="AB14" s="142"/>
    </row>
    <row r="15" spans="1:28" ht="15" customHeight="1" x14ac:dyDescent="0.2">
      <c r="A15" s="187"/>
      <c r="B15" s="137"/>
      <c r="C15" s="52"/>
      <c r="D15" s="187"/>
      <c r="E15" s="137"/>
      <c r="F15" s="35"/>
      <c r="G15" s="35"/>
      <c r="H15" s="35"/>
      <c r="I15" s="35"/>
      <c r="J15" s="188"/>
      <c r="K15" s="137"/>
      <c r="L15" s="35"/>
      <c r="M15" s="35"/>
      <c r="N15" s="35"/>
      <c r="O15" s="35"/>
      <c r="P15" s="137"/>
      <c r="Q15" s="35"/>
      <c r="R15" s="35"/>
      <c r="S15" s="35"/>
      <c r="T15" s="35"/>
      <c r="U15" s="137"/>
      <c r="V15" s="137"/>
      <c r="W15" s="137"/>
      <c r="X15" s="142"/>
      <c r="Y15" s="142"/>
      <c r="Z15" s="142"/>
      <c r="AA15" s="142"/>
      <c r="AB15" s="142"/>
    </row>
    <row r="16" spans="1:28" ht="15" customHeight="1" x14ac:dyDescent="0.2">
      <c r="A16" s="137"/>
      <c r="B16" s="137" t="s">
        <v>101</v>
      </c>
      <c r="C16" s="52" t="s">
        <v>47</v>
      </c>
      <c r="D16" s="137"/>
      <c r="E16" s="137"/>
      <c r="F16" s="35"/>
      <c r="G16" s="35"/>
      <c r="H16" s="35"/>
      <c r="I16" s="35"/>
      <c r="J16" s="51"/>
      <c r="K16" s="137"/>
      <c r="L16" s="35"/>
      <c r="M16" s="35"/>
      <c r="N16" s="35"/>
      <c r="O16" s="35"/>
      <c r="P16" s="137"/>
      <c r="Q16" s="35"/>
      <c r="R16" s="35"/>
      <c r="S16" s="35"/>
      <c r="T16" s="35"/>
      <c r="U16" s="137"/>
      <c r="V16" s="137"/>
      <c r="W16" s="137"/>
      <c r="X16" s="142"/>
      <c r="Y16" s="142"/>
      <c r="Z16" s="142"/>
      <c r="AA16" s="142"/>
      <c r="AB16" s="142"/>
    </row>
    <row r="17" spans="1:28" ht="15" customHeight="1" x14ac:dyDescent="0.2">
      <c r="A17" s="137"/>
      <c r="B17" s="137"/>
      <c r="C17" s="52" t="s">
        <v>48</v>
      </c>
      <c r="D17" s="187"/>
      <c r="E17" s="137"/>
      <c r="F17" s="35"/>
      <c r="G17" s="35"/>
      <c r="H17" s="35"/>
      <c r="I17" s="35"/>
      <c r="J17" s="51"/>
      <c r="K17" s="137"/>
      <c r="L17" s="35"/>
      <c r="M17" s="35"/>
      <c r="N17" s="35"/>
      <c r="O17" s="35"/>
      <c r="P17" s="137"/>
      <c r="Q17" s="35"/>
      <c r="R17" s="35"/>
      <c r="S17" s="35"/>
      <c r="T17" s="35"/>
      <c r="U17" s="137"/>
      <c r="V17" s="137"/>
      <c r="W17" s="137"/>
      <c r="X17" s="142"/>
      <c r="Y17" s="142"/>
      <c r="Z17" s="142"/>
      <c r="AA17" s="142"/>
      <c r="AB17" s="142"/>
    </row>
    <row r="18" spans="1:28" s="189" customFormat="1" ht="15" customHeight="1" x14ac:dyDescent="0.2">
      <c r="A18" s="137"/>
      <c r="B18" s="137"/>
      <c r="C18" s="52"/>
      <c r="D18" s="187"/>
      <c r="E18" s="137"/>
      <c r="F18" s="35"/>
      <c r="G18" s="35"/>
      <c r="H18" s="35"/>
      <c r="I18" s="35"/>
      <c r="J18" s="51"/>
      <c r="K18" s="137"/>
      <c r="L18" s="35"/>
      <c r="M18" s="35"/>
      <c r="N18" s="35"/>
      <c r="O18" s="35"/>
      <c r="P18" s="137"/>
      <c r="Q18" s="35"/>
      <c r="R18" s="35"/>
      <c r="S18" s="35"/>
      <c r="T18" s="35"/>
      <c r="U18" s="137"/>
      <c r="V18" s="137"/>
      <c r="W18" s="137"/>
      <c r="X18" s="142"/>
      <c r="Y18" s="142"/>
      <c r="Z18" s="142"/>
      <c r="AA18" s="142"/>
      <c r="AB18" s="142"/>
    </row>
    <row r="19" spans="1:28" s="189" customFormat="1" ht="15" customHeight="1" x14ac:dyDescent="0.2">
      <c r="A19" s="137"/>
      <c r="B19" s="137"/>
      <c r="C19" s="52"/>
      <c r="D19" s="187"/>
      <c r="E19" s="137"/>
      <c r="F19" s="35"/>
      <c r="G19" s="35"/>
      <c r="H19" s="35"/>
      <c r="I19" s="35"/>
      <c r="J19" s="51"/>
      <c r="K19" s="137"/>
      <c r="L19" s="35"/>
      <c r="M19" s="35"/>
      <c r="N19" s="35"/>
      <c r="O19" s="35"/>
      <c r="P19" s="137"/>
      <c r="Q19" s="35"/>
      <c r="R19" s="35"/>
      <c r="S19" s="35"/>
      <c r="T19" s="35"/>
      <c r="U19" s="137"/>
      <c r="V19" s="137"/>
      <c r="W19" s="137"/>
      <c r="X19" s="142"/>
      <c r="Y19" s="142"/>
      <c r="Z19" s="142"/>
      <c r="AA19" s="142"/>
      <c r="AB19" s="142"/>
    </row>
    <row r="20" spans="1:28" s="189" customFormat="1" ht="15" customHeight="1" x14ac:dyDescent="0.2">
      <c r="A20" s="137"/>
      <c r="B20" s="137"/>
      <c r="C20" s="52"/>
      <c r="D20" s="187"/>
      <c r="E20" s="137"/>
      <c r="F20" s="35"/>
      <c r="G20" s="35"/>
      <c r="H20" s="35"/>
      <c r="I20" s="35"/>
      <c r="J20" s="51"/>
      <c r="K20" s="137"/>
      <c r="L20" s="35"/>
      <c r="M20" s="35"/>
      <c r="N20" s="35"/>
      <c r="O20" s="35"/>
      <c r="P20" s="137"/>
      <c r="Q20" s="35"/>
      <c r="R20" s="35"/>
      <c r="S20" s="35"/>
      <c r="T20" s="35"/>
      <c r="U20" s="137"/>
      <c r="V20" s="137"/>
      <c r="W20" s="137"/>
      <c r="X20" s="142"/>
      <c r="Y20" s="142"/>
      <c r="Z20" s="142"/>
      <c r="AA20" s="142"/>
      <c r="AB20" s="142"/>
    </row>
    <row r="21" spans="1:28" s="189" customFormat="1" ht="15" customHeight="1" x14ac:dyDescent="0.2">
      <c r="A21" s="137"/>
      <c r="B21" s="137"/>
      <c r="C21" s="52"/>
      <c r="D21" s="187"/>
      <c r="E21" s="137"/>
      <c r="F21" s="35"/>
      <c r="G21" s="35"/>
      <c r="H21" s="35"/>
      <c r="I21" s="35"/>
      <c r="J21" s="51"/>
      <c r="K21" s="137"/>
      <c r="L21" s="35"/>
      <c r="M21" s="35"/>
      <c r="N21" s="35"/>
      <c r="O21" s="35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</row>
    <row r="22" spans="1:28" s="189" customFormat="1" ht="15" customHeight="1" x14ac:dyDescent="0.2">
      <c r="A22" s="137"/>
      <c r="B22" s="137"/>
      <c r="C22" s="52"/>
      <c r="D22" s="187"/>
      <c r="E22" s="137"/>
      <c r="F22" s="35"/>
      <c r="G22" s="35"/>
      <c r="H22" s="35"/>
      <c r="I22" s="35"/>
      <c r="J22" s="51"/>
      <c r="K22" s="137"/>
      <c r="L22" s="35"/>
      <c r="M22" s="35"/>
      <c r="N22" s="35"/>
      <c r="O22" s="35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28" s="189" customFormat="1" ht="15" customHeight="1" x14ac:dyDescent="0.2">
      <c r="A23" s="137"/>
      <c r="B23" s="137"/>
      <c r="C23" s="52"/>
      <c r="D23" s="187"/>
      <c r="E23" s="137"/>
      <c r="F23" s="35"/>
      <c r="G23" s="35"/>
      <c r="H23" s="35"/>
      <c r="I23" s="35"/>
      <c r="J23" s="51"/>
      <c r="K23" s="137"/>
      <c r="L23" s="35"/>
      <c r="M23" s="35"/>
      <c r="N23" s="35"/>
      <c r="O23" s="35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28" s="189" customFormat="1" ht="15" customHeight="1" x14ac:dyDescent="0.2">
      <c r="A24" s="137"/>
      <c r="B24" s="137"/>
      <c r="C24" s="52"/>
      <c r="D24" s="187"/>
      <c r="E24" s="137"/>
      <c r="F24" s="35"/>
      <c r="G24" s="35"/>
      <c r="H24" s="35"/>
      <c r="I24" s="35"/>
      <c r="J24" s="51"/>
      <c r="K24" s="137"/>
      <c r="L24" s="35"/>
      <c r="M24" s="35"/>
      <c r="N24" s="35"/>
      <c r="O24" s="35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28" ht="15" customHeight="1" x14ac:dyDescent="0.2">
      <c r="A25" s="137"/>
      <c r="B25" s="137"/>
      <c r="C25" s="52"/>
      <c r="D25" s="187"/>
      <c r="E25" s="137"/>
      <c r="F25" s="35"/>
      <c r="G25" s="35"/>
      <c r="H25" s="35"/>
      <c r="I25" s="35"/>
      <c r="J25" s="51"/>
      <c r="K25" s="137"/>
      <c r="L25" s="35"/>
      <c r="M25" s="35"/>
      <c r="N25" s="35"/>
      <c r="O25" s="35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</row>
    <row r="26" spans="1:28" ht="15" customHeight="1" x14ac:dyDescent="0.2">
      <c r="A26" s="137"/>
      <c r="B26" s="137"/>
      <c r="C26" s="52"/>
      <c r="D26" s="187"/>
      <c r="E26" s="137"/>
      <c r="F26" s="35"/>
      <c r="G26" s="35"/>
      <c r="H26" s="35"/>
      <c r="I26" s="35"/>
      <c r="J26" s="51"/>
      <c r="K26" s="137"/>
      <c r="L26" s="35"/>
      <c r="M26" s="35"/>
      <c r="N26" s="35"/>
      <c r="O26" s="35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</row>
    <row r="27" spans="1:28" ht="15" customHeight="1" x14ac:dyDescent="0.2">
      <c r="A27" s="137"/>
      <c r="B27" s="137"/>
      <c r="C27" s="52"/>
      <c r="D27" s="187"/>
      <c r="E27" s="137"/>
      <c r="F27" s="35"/>
      <c r="G27" s="35"/>
      <c r="H27" s="35"/>
      <c r="I27" s="35"/>
      <c r="J27" s="51"/>
      <c r="K27" s="137"/>
      <c r="L27" s="35"/>
      <c r="M27" s="35"/>
      <c r="N27" s="35"/>
      <c r="O27" s="35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</row>
    <row r="28" spans="1:28" ht="15" customHeight="1" x14ac:dyDescent="0.2">
      <c r="A28" s="137"/>
      <c r="B28" s="137"/>
      <c r="C28" s="52"/>
      <c r="D28" s="187"/>
      <c r="E28" s="137"/>
      <c r="F28" s="35"/>
      <c r="G28" s="35"/>
      <c r="H28" s="35"/>
      <c r="I28" s="35"/>
      <c r="J28" s="51"/>
      <c r="K28" s="137"/>
      <c r="L28" s="35"/>
      <c r="M28" s="35"/>
      <c r="N28" s="35"/>
      <c r="O28" s="35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</row>
    <row r="29" spans="1:28" ht="15" customHeight="1" x14ac:dyDescent="0.2">
      <c r="A29" s="137"/>
      <c r="B29" s="137"/>
      <c r="C29" s="52"/>
      <c r="D29" s="187"/>
      <c r="E29" s="137"/>
      <c r="F29" s="35"/>
      <c r="G29" s="35"/>
      <c r="H29" s="35"/>
      <c r="I29" s="35"/>
      <c r="J29" s="51"/>
      <c r="K29" s="137"/>
      <c r="L29" s="35"/>
      <c r="M29" s="35"/>
      <c r="N29" s="35"/>
      <c r="O29" s="35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</row>
    <row r="30" spans="1:28" ht="15" customHeight="1" x14ac:dyDescent="0.2">
      <c r="A30" s="137"/>
      <c r="B30" s="137"/>
      <c r="C30" s="52"/>
      <c r="D30" s="187"/>
      <c r="E30" s="137"/>
      <c r="F30" s="35"/>
      <c r="G30" s="35"/>
      <c r="H30" s="35"/>
      <c r="I30" s="35"/>
      <c r="J30" s="51"/>
      <c r="K30" s="137"/>
      <c r="L30" s="35"/>
      <c r="M30" s="35"/>
      <c r="N30" s="35"/>
      <c r="O30" s="35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</row>
    <row r="31" spans="1:28" ht="15" customHeight="1" x14ac:dyDescent="0.2">
      <c r="A31" s="137"/>
      <c r="B31" s="137"/>
      <c r="C31" s="52"/>
      <c r="D31" s="187"/>
      <c r="E31" s="137"/>
      <c r="F31" s="35"/>
      <c r="G31" s="35"/>
      <c r="H31" s="35"/>
      <c r="I31" s="35"/>
      <c r="J31" s="51"/>
      <c r="K31" s="137"/>
      <c r="L31" s="35"/>
      <c r="M31" s="35"/>
      <c r="N31" s="35"/>
      <c r="O31" s="35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</row>
    <row r="32" spans="1:28" ht="15" customHeight="1" x14ac:dyDescent="0.2">
      <c r="A32" s="137"/>
      <c r="B32" s="137"/>
      <c r="C32" s="52"/>
      <c r="D32" s="187"/>
      <c r="E32" s="137"/>
      <c r="F32" s="35"/>
      <c r="G32" s="35"/>
      <c r="H32" s="35"/>
      <c r="I32" s="35"/>
      <c r="J32" s="51"/>
      <c r="K32" s="137"/>
      <c r="L32" s="35"/>
      <c r="M32" s="35"/>
      <c r="N32" s="35"/>
      <c r="O32" s="35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</row>
    <row r="33" spans="1:28" ht="15" customHeight="1" x14ac:dyDescent="0.2">
      <c r="A33" s="137"/>
      <c r="B33" s="137"/>
      <c r="C33" s="52"/>
      <c r="D33" s="187"/>
      <c r="E33" s="137"/>
      <c r="F33" s="35"/>
      <c r="G33" s="35"/>
      <c r="H33" s="35"/>
      <c r="I33" s="35"/>
      <c r="J33" s="51"/>
      <c r="K33" s="137"/>
      <c r="L33" s="35"/>
      <c r="M33" s="35"/>
      <c r="N33" s="35"/>
      <c r="O33" s="35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</row>
    <row r="34" spans="1:28" ht="15" customHeight="1" x14ac:dyDescent="0.2">
      <c r="A34" s="137"/>
      <c r="B34" s="137"/>
      <c r="C34" s="52"/>
      <c r="D34" s="187"/>
      <c r="E34" s="137"/>
      <c r="F34" s="35"/>
      <c r="G34" s="35"/>
      <c r="H34" s="35"/>
      <c r="I34" s="35"/>
      <c r="J34" s="51"/>
      <c r="K34" s="137"/>
      <c r="L34" s="35"/>
      <c r="M34" s="35"/>
      <c r="N34" s="35"/>
      <c r="O34" s="35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</row>
    <row r="35" spans="1:28" ht="15" customHeight="1" x14ac:dyDescent="0.2">
      <c r="A35" s="137"/>
      <c r="B35" s="137"/>
      <c r="C35" s="52"/>
      <c r="D35" s="187"/>
      <c r="E35" s="137"/>
      <c r="F35" s="35"/>
      <c r="G35" s="35"/>
      <c r="H35" s="35"/>
      <c r="I35" s="35"/>
      <c r="J35" s="51"/>
      <c r="K35" s="137"/>
      <c r="L35" s="35"/>
      <c r="M35" s="35"/>
      <c r="N35" s="35"/>
      <c r="O35" s="35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</row>
    <row r="36" spans="1:28" ht="15" customHeight="1" x14ac:dyDescent="0.2">
      <c r="A36" s="137"/>
      <c r="B36" s="137"/>
      <c r="C36" s="52"/>
      <c r="D36" s="187"/>
      <c r="E36" s="137"/>
      <c r="F36" s="35"/>
      <c r="G36" s="35"/>
      <c r="H36" s="35"/>
      <c r="I36" s="35"/>
      <c r="J36" s="51"/>
      <c r="K36" s="137"/>
      <c r="L36" s="35"/>
      <c r="M36" s="35"/>
      <c r="N36" s="35"/>
      <c r="O36" s="35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</row>
    <row r="37" spans="1:28" ht="15" customHeight="1" x14ac:dyDescent="0.2">
      <c r="A37" s="137"/>
      <c r="B37" s="137"/>
      <c r="C37" s="52"/>
      <c r="D37" s="187"/>
      <c r="E37" s="137"/>
      <c r="F37" s="35"/>
      <c r="G37" s="35"/>
      <c r="H37" s="35"/>
      <c r="I37" s="35"/>
      <c r="J37" s="51"/>
      <c r="K37" s="137"/>
      <c r="L37" s="35"/>
      <c r="M37" s="35"/>
      <c r="N37" s="35"/>
      <c r="O37" s="35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</row>
    <row r="38" spans="1:28" ht="15" customHeight="1" x14ac:dyDescent="0.2">
      <c r="A38" s="137"/>
      <c r="B38" s="137"/>
      <c r="C38" s="52"/>
      <c r="D38" s="187"/>
      <c r="E38" s="137"/>
      <c r="F38" s="35"/>
      <c r="G38" s="35"/>
      <c r="H38" s="35"/>
      <c r="I38" s="35"/>
      <c r="J38" s="51"/>
      <c r="K38" s="137"/>
      <c r="L38" s="35"/>
      <c r="M38" s="35"/>
      <c r="N38" s="35"/>
      <c r="O38" s="35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</row>
    <row r="39" spans="1:28" ht="15" customHeight="1" x14ac:dyDescent="0.2">
      <c r="A39" s="137"/>
      <c r="B39" s="137"/>
      <c r="C39" s="52"/>
      <c r="D39" s="187"/>
      <c r="E39" s="137"/>
      <c r="F39" s="35"/>
      <c r="G39" s="35"/>
      <c r="H39" s="35"/>
      <c r="I39" s="35"/>
      <c r="J39" s="51"/>
      <c r="K39" s="137"/>
      <c r="L39" s="35"/>
      <c r="M39" s="35"/>
      <c r="N39" s="35"/>
      <c r="O39" s="35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28" ht="15" customHeight="1" x14ac:dyDescent="0.2">
      <c r="A40" s="137"/>
      <c r="B40" s="137"/>
      <c r="C40" s="52"/>
      <c r="D40" s="187"/>
      <c r="E40" s="137"/>
      <c r="F40" s="35"/>
      <c r="G40" s="35"/>
      <c r="H40" s="35"/>
      <c r="I40" s="35"/>
      <c r="J40" s="51"/>
      <c r="K40" s="137"/>
      <c r="L40" s="35"/>
      <c r="M40" s="35"/>
      <c r="N40" s="35"/>
      <c r="O40" s="35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28" ht="15" customHeight="1" x14ac:dyDescent="0.2">
      <c r="A41" s="137"/>
      <c r="B41" s="137"/>
      <c r="C41" s="52"/>
      <c r="D41" s="187"/>
      <c r="E41" s="137"/>
      <c r="F41" s="35"/>
      <c r="G41" s="35"/>
      <c r="H41" s="35"/>
      <c r="I41" s="35"/>
      <c r="J41" s="51"/>
      <c r="K41" s="137"/>
      <c r="L41" s="35"/>
      <c r="M41" s="35"/>
      <c r="N41" s="35"/>
      <c r="O41" s="35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</row>
    <row r="42" spans="1:28" ht="15" customHeight="1" x14ac:dyDescent="0.2">
      <c r="A42" s="137"/>
      <c r="B42" s="137"/>
      <c r="C42" s="52"/>
      <c r="D42" s="187"/>
      <c r="E42" s="137"/>
      <c r="F42" s="35"/>
      <c r="G42" s="35"/>
      <c r="H42" s="35"/>
      <c r="I42" s="35"/>
      <c r="J42" s="51"/>
      <c r="K42" s="137"/>
      <c r="L42" s="35"/>
      <c r="M42" s="35"/>
      <c r="N42" s="35"/>
      <c r="O42" s="35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</row>
    <row r="43" spans="1:28" ht="15" customHeight="1" x14ac:dyDescent="0.2">
      <c r="A43" s="137"/>
      <c r="B43" s="137"/>
      <c r="C43" s="52"/>
      <c r="D43" s="187"/>
      <c r="E43" s="137"/>
      <c r="F43" s="35"/>
      <c r="G43" s="35"/>
      <c r="H43" s="35"/>
      <c r="I43" s="35"/>
      <c r="J43" s="51"/>
      <c r="K43" s="137"/>
      <c r="L43" s="35"/>
      <c r="M43" s="35"/>
      <c r="N43" s="35"/>
      <c r="O43" s="35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</row>
    <row r="44" spans="1:28" ht="15" customHeight="1" x14ac:dyDescent="0.2">
      <c r="A44" s="137"/>
      <c r="B44" s="137"/>
      <c r="C44" s="52"/>
      <c r="D44" s="187"/>
      <c r="E44" s="137"/>
      <c r="F44" s="35"/>
      <c r="G44" s="35"/>
      <c r="H44" s="35"/>
      <c r="I44" s="35"/>
      <c r="J44" s="51"/>
      <c r="K44" s="137"/>
      <c r="L44" s="35"/>
      <c r="M44" s="35"/>
      <c r="N44" s="35"/>
      <c r="O44" s="35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</row>
    <row r="45" spans="1:28" ht="15" customHeight="1" x14ac:dyDescent="0.2">
      <c r="A45" s="137"/>
      <c r="B45" s="137"/>
      <c r="C45" s="52"/>
      <c r="D45" s="187"/>
      <c r="E45" s="137"/>
      <c r="F45" s="35"/>
      <c r="G45" s="35"/>
      <c r="H45" s="35"/>
      <c r="I45" s="35"/>
      <c r="J45" s="51"/>
      <c r="K45" s="137"/>
      <c r="L45" s="35"/>
      <c r="M45" s="35"/>
      <c r="N45" s="35"/>
      <c r="O45" s="35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</row>
    <row r="46" spans="1:28" ht="15" customHeight="1" x14ac:dyDescent="0.2">
      <c r="A46" s="137"/>
      <c r="B46" s="137"/>
      <c r="C46" s="52"/>
      <c r="D46" s="187"/>
      <c r="E46" s="137"/>
      <c r="F46" s="35"/>
      <c r="G46" s="35"/>
      <c r="H46" s="35"/>
      <c r="I46" s="35"/>
      <c r="J46" s="51"/>
      <c r="K46" s="137"/>
      <c r="L46" s="35"/>
      <c r="M46" s="35"/>
      <c r="N46" s="35"/>
      <c r="O46" s="35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</row>
    <row r="47" spans="1:28" ht="15" customHeight="1" x14ac:dyDescent="0.2">
      <c r="A47" s="137"/>
      <c r="B47" s="137"/>
      <c r="C47" s="52"/>
      <c r="D47" s="187"/>
      <c r="E47" s="137"/>
      <c r="F47" s="35"/>
      <c r="G47" s="35"/>
      <c r="H47" s="35"/>
      <c r="I47" s="35"/>
      <c r="J47" s="51"/>
      <c r="K47" s="137"/>
      <c r="L47" s="35"/>
      <c r="M47" s="35"/>
      <c r="N47" s="35"/>
      <c r="O47" s="35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</row>
    <row r="48" spans="1:28" ht="15" customHeight="1" x14ac:dyDescent="0.2">
      <c r="A48" s="137"/>
      <c r="B48" s="137"/>
      <c r="C48" s="52"/>
      <c r="D48" s="187"/>
      <c r="E48" s="137"/>
      <c r="F48" s="35"/>
      <c r="G48" s="35"/>
      <c r="H48" s="35"/>
      <c r="I48" s="35"/>
      <c r="J48" s="51"/>
      <c r="K48" s="137"/>
      <c r="L48" s="35"/>
      <c r="M48" s="35"/>
      <c r="N48" s="35"/>
      <c r="O48" s="35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</row>
    <row r="49" spans="1:28" ht="15" customHeight="1" x14ac:dyDescent="0.2">
      <c r="A49" s="137"/>
      <c r="B49" s="137"/>
      <c r="C49" s="52"/>
      <c r="D49" s="187"/>
      <c r="E49" s="137"/>
      <c r="F49" s="35"/>
      <c r="G49" s="35"/>
      <c r="H49" s="35"/>
      <c r="I49" s="35"/>
      <c r="J49" s="51"/>
      <c r="K49" s="137"/>
      <c r="L49" s="35"/>
      <c r="M49" s="35"/>
      <c r="N49" s="35"/>
      <c r="O49" s="35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</row>
    <row r="50" spans="1:28" ht="15" customHeight="1" x14ac:dyDescent="0.2">
      <c r="A50" s="137"/>
      <c r="B50" s="137"/>
      <c r="C50" s="52"/>
      <c r="D50" s="187"/>
      <c r="E50" s="137"/>
      <c r="F50" s="35"/>
      <c r="G50" s="35"/>
      <c r="H50" s="35"/>
      <c r="I50" s="35"/>
      <c r="J50" s="51"/>
      <c r="K50" s="137"/>
      <c r="L50" s="35"/>
      <c r="M50" s="35"/>
      <c r="N50" s="35"/>
      <c r="O50" s="35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</row>
    <row r="51" spans="1:28" ht="15" customHeight="1" x14ac:dyDescent="0.2">
      <c r="A51" s="137"/>
      <c r="B51" s="137"/>
      <c r="C51" s="52"/>
      <c r="D51" s="187"/>
      <c r="E51" s="137"/>
      <c r="F51" s="35"/>
      <c r="G51" s="35"/>
      <c r="H51" s="35"/>
      <c r="I51" s="35"/>
      <c r="J51" s="51"/>
      <c r="K51" s="137"/>
      <c r="L51" s="35"/>
      <c r="M51" s="35"/>
      <c r="N51" s="35"/>
      <c r="O51" s="35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</row>
    <row r="52" spans="1:28" ht="15" customHeight="1" x14ac:dyDescent="0.2">
      <c r="A52" s="137"/>
      <c r="B52" s="137"/>
      <c r="C52" s="52"/>
      <c r="D52" s="187"/>
      <c r="E52" s="137"/>
      <c r="F52" s="35"/>
      <c r="G52" s="35"/>
      <c r="H52" s="35"/>
      <c r="I52" s="35"/>
      <c r="J52" s="51"/>
      <c r="K52" s="137"/>
      <c r="L52" s="35"/>
      <c r="M52" s="35"/>
      <c r="N52" s="35"/>
      <c r="O52" s="35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</row>
    <row r="53" spans="1:28" ht="15" customHeight="1" x14ac:dyDescent="0.2">
      <c r="A53" s="137"/>
      <c r="B53" s="137"/>
      <c r="C53" s="52"/>
      <c r="D53" s="187"/>
      <c r="E53" s="137"/>
      <c r="F53" s="35"/>
      <c r="G53" s="35"/>
      <c r="H53" s="35"/>
      <c r="I53" s="35"/>
      <c r="J53" s="51"/>
      <c r="K53" s="137"/>
      <c r="L53" s="35"/>
      <c r="M53" s="35"/>
      <c r="N53" s="35"/>
      <c r="O53" s="35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</row>
    <row r="54" spans="1:28" ht="15" customHeight="1" x14ac:dyDescent="0.2">
      <c r="A54" s="137"/>
      <c r="B54" s="137"/>
      <c r="C54" s="52"/>
      <c r="D54" s="187"/>
      <c r="E54" s="137"/>
      <c r="F54" s="35"/>
      <c r="G54" s="35"/>
      <c r="H54" s="35"/>
      <c r="I54" s="35"/>
      <c r="J54" s="51"/>
      <c r="K54" s="137"/>
      <c r="L54" s="35"/>
      <c r="M54" s="35"/>
      <c r="N54" s="35"/>
      <c r="O54" s="35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</row>
    <row r="55" spans="1:28" ht="15" customHeight="1" x14ac:dyDescent="0.2">
      <c r="A55" s="137"/>
      <c r="B55" s="137"/>
      <c r="C55" s="52"/>
      <c r="D55" s="187"/>
      <c r="E55" s="137"/>
      <c r="F55" s="35"/>
      <c r="G55" s="35"/>
      <c r="H55" s="35"/>
      <c r="I55" s="35"/>
      <c r="J55" s="51"/>
      <c r="K55" s="137"/>
      <c r="L55" s="35"/>
      <c r="M55" s="35"/>
      <c r="N55" s="35"/>
      <c r="O55" s="35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</row>
    <row r="56" spans="1:28" ht="15" customHeight="1" x14ac:dyDescent="0.2">
      <c r="A56" s="137"/>
      <c r="B56" s="137"/>
      <c r="C56" s="52"/>
      <c r="D56" s="187"/>
      <c r="E56" s="137"/>
      <c r="F56" s="35"/>
      <c r="G56" s="35"/>
      <c r="H56" s="35"/>
      <c r="I56" s="35"/>
      <c r="J56" s="51"/>
      <c r="K56" s="137"/>
      <c r="L56" s="35"/>
      <c r="M56" s="35"/>
      <c r="N56" s="35"/>
      <c r="O56" s="35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</row>
    <row r="57" spans="1:28" ht="15" customHeight="1" x14ac:dyDescent="0.2">
      <c r="A57" s="137"/>
      <c r="B57" s="137"/>
      <c r="C57" s="52"/>
      <c r="D57" s="187"/>
      <c r="E57" s="137"/>
      <c r="F57" s="35"/>
      <c r="G57" s="35"/>
      <c r="H57" s="35"/>
      <c r="I57" s="35"/>
      <c r="J57" s="51"/>
      <c r="K57" s="137"/>
      <c r="L57" s="35"/>
      <c r="M57" s="35"/>
      <c r="N57" s="35"/>
      <c r="O57" s="35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</row>
    <row r="58" spans="1:28" ht="15" customHeight="1" x14ac:dyDescent="0.2">
      <c r="A58" s="137"/>
      <c r="B58" s="137"/>
      <c r="C58" s="52"/>
      <c r="D58" s="187"/>
      <c r="E58" s="137"/>
      <c r="F58" s="35"/>
      <c r="G58" s="35"/>
      <c r="H58" s="35"/>
      <c r="I58" s="35"/>
      <c r="J58" s="51"/>
      <c r="K58" s="137"/>
      <c r="L58" s="35"/>
      <c r="M58" s="35"/>
      <c r="N58" s="35"/>
      <c r="O58" s="35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</row>
    <row r="59" spans="1:28" ht="15" customHeight="1" x14ac:dyDescent="0.2">
      <c r="A59" s="137"/>
      <c r="B59" s="137"/>
      <c r="C59" s="52"/>
      <c r="D59" s="187"/>
      <c r="E59" s="137"/>
      <c r="F59" s="35"/>
      <c r="G59" s="35"/>
      <c r="H59" s="35"/>
      <c r="I59" s="35"/>
      <c r="J59" s="51"/>
      <c r="K59" s="137"/>
      <c r="L59" s="35"/>
      <c r="M59" s="35"/>
      <c r="N59" s="35"/>
      <c r="O59" s="35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</row>
    <row r="60" spans="1:28" ht="15" customHeight="1" x14ac:dyDescent="0.2">
      <c r="A60" s="137"/>
      <c r="B60" s="137"/>
      <c r="C60" s="52"/>
      <c r="D60" s="187"/>
      <c r="E60" s="137"/>
      <c r="F60" s="35"/>
      <c r="G60" s="35"/>
      <c r="H60" s="35"/>
      <c r="I60" s="35"/>
      <c r="J60" s="51"/>
      <c r="K60" s="137"/>
      <c r="L60" s="35"/>
      <c r="M60" s="35"/>
      <c r="N60" s="35"/>
      <c r="O60" s="35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</row>
    <row r="61" spans="1:28" ht="15" customHeight="1" x14ac:dyDescent="0.2">
      <c r="A61" s="137"/>
      <c r="B61" s="137"/>
      <c r="C61" s="52"/>
      <c r="D61" s="187"/>
      <c r="E61" s="137"/>
      <c r="F61" s="35"/>
      <c r="G61" s="35"/>
      <c r="H61" s="35"/>
      <c r="I61" s="35"/>
      <c r="J61" s="51"/>
      <c r="K61" s="137"/>
      <c r="L61" s="35"/>
      <c r="M61" s="35"/>
      <c r="N61" s="35"/>
      <c r="O61" s="35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</row>
    <row r="62" spans="1:28" ht="15" customHeight="1" x14ac:dyDescent="0.2">
      <c r="A62" s="137"/>
      <c r="B62" s="137"/>
      <c r="C62" s="52"/>
      <c r="D62" s="187"/>
      <c r="E62" s="137"/>
      <c r="F62" s="35"/>
      <c r="G62" s="35"/>
      <c r="H62" s="35"/>
      <c r="I62" s="35"/>
      <c r="J62" s="51"/>
      <c r="K62" s="137"/>
      <c r="L62" s="35"/>
      <c r="M62" s="35"/>
      <c r="N62" s="35"/>
      <c r="O62" s="35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</row>
    <row r="63" spans="1:28" ht="15" customHeight="1" x14ac:dyDescent="0.2">
      <c r="A63" s="137"/>
      <c r="B63" s="137"/>
      <c r="C63" s="52"/>
      <c r="D63" s="187"/>
      <c r="E63" s="137"/>
      <c r="F63" s="35"/>
      <c r="G63" s="35"/>
      <c r="H63" s="35"/>
      <c r="I63" s="35"/>
      <c r="J63" s="51"/>
      <c r="K63" s="137"/>
      <c r="L63" s="35"/>
      <c r="M63" s="35"/>
      <c r="N63" s="35"/>
      <c r="O63" s="35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</row>
    <row r="64" spans="1:28" ht="15" customHeight="1" x14ac:dyDescent="0.2">
      <c r="A64" s="137"/>
      <c r="B64" s="137"/>
      <c r="C64" s="52"/>
      <c r="D64" s="187"/>
      <c r="E64" s="137"/>
      <c r="F64" s="35"/>
      <c r="G64" s="35"/>
      <c r="H64" s="35"/>
      <c r="I64" s="35"/>
      <c r="J64" s="51"/>
      <c r="K64" s="137"/>
      <c r="L64" s="35"/>
      <c r="M64" s="35"/>
      <c r="N64" s="35"/>
      <c r="O64" s="35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</row>
    <row r="65" spans="1:28" ht="15" customHeight="1" x14ac:dyDescent="0.2">
      <c r="A65" s="137"/>
      <c r="B65" s="137"/>
      <c r="C65" s="52"/>
      <c r="D65" s="187"/>
      <c r="E65" s="137"/>
      <c r="F65" s="35"/>
      <c r="G65" s="35"/>
      <c r="H65" s="35"/>
      <c r="I65" s="35"/>
      <c r="J65" s="51"/>
      <c r="K65" s="137"/>
      <c r="L65" s="35"/>
      <c r="M65" s="35"/>
      <c r="N65" s="35"/>
      <c r="O65" s="35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</row>
    <row r="66" spans="1:28" ht="15" customHeight="1" x14ac:dyDescent="0.2">
      <c r="A66" s="137"/>
      <c r="B66" s="137"/>
      <c r="C66" s="52"/>
      <c r="D66" s="187"/>
      <c r="E66" s="137"/>
      <c r="F66" s="35"/>
      <c r="G66" s="35"/>
      <c r="H66" s="35"/>
      <c r="I66" s="35"/>
      <c r="J66" s="51"/>
      <c r="K66" s="137"/>
      <c r="L66" s="35"/>
      <c r="M66" s="35"/>
      <c r="N66" s="35"/>
      <c r="O66" s="35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</row>
    <row r="67" spans="1:28" ht="15" customHeight="1" x14ac:dyDescent="0.2">
      <c r="A67" s="137"/>
      <c r="B67" s="137"/>
      <c r="C67" s="52"/>
      <c r="D67" s="187"/>
      <c r="E67" s="137"/>
      <c r="F67" s="35"/>
      <c r="G67" s="35"/>
      <c r="H67" s="35"/>
      <c r="I67" s="35"/>
      <c r="J67" s="51"/>
      <c r="K67" s="137"/>
      <c r="L67" s="35"/>
      <c r="M67" s="35"/>
      <c r="N67" s="35"/>
      <c r="O67" s="35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</row>
    <row r="68" spans="1:28" ht="15" customHeight="1" x14ac:dyDescent="0.2">
      <c r="A68" s="137"/>
      <c r="B68" s="137"/>
      <c r="C68" s="52"/>
      <c r="D68" s="187"/>
      <c r="E68" s="137"/>
      <c r="F68" s="35"/>
      <c r="G68" s="35"/>
      <c r="H68" s="35"/>
      <c r="I68" s="35"/>
      <c r="J68" s="51"/>
      <c r="K68" s="137"/>
      <c r="L68" s="35"/>
      <c r="M68" s="35"/>
      <c r="N68" s="35"/>
      <c r="O68" s="35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</row>
    <row r="69" spans="1:28" ht="15" customHeight="1" x14ac:dyDescent="0.2">
      <c r="A69" s="137"/>
      <c r="B69" s="137"/>
      <c r="C69" s="52"/>
      <c r="D69" s="187"/>
      <c r="E69" s="137"/>
      <c r="F69" s="35"/>
      <c r="G69" s="35"/>
      <c r="H69" s="35"/>
      <c r="I69" s="35"/>
      <c r="J69" s="51"/>
      <c r="K69" s="137"/>
      <c r="L69" s="35"/>
      <c r="M69" s="35"/>
      <c r="N69" s="35"/>
      <c r="O69" s="35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</row>
    <row r="70" spans="1:28" ht="15" customHeight="1" x14ac:dyDescent="0.2">
      <c r="A70" s="137"/>
      <c r="B70" s="137"/>
      <c r="C70" s="52"/>
      <c r="D70" s="187"/>
      <c r="E70" s="137"/>
      <c r="F70" s="35"/>
      <c r="G70" s="35"/>
      <c r="H70" s="35"/>
      <c r="I70" s="35"/>
      <c r="J70" s="51"/>
      <c r="K70" s="137"/>
      <c r="L70" s="35"/>
      <c r="M70" s="35"/>
      <c r="N70" s="35"/>
      <c r="O70" s="35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</row>
    <row r="71" spans="1:28" ht="15" customHeight="1" x14ac:dyDescent="0.2">
      <c r="A71" s="137"/>
      <c r="B71" s="137"/>
      <c r="C71" s="52"/>
      <c r="D71" s="187"/>
      <c r="E71" s="137"/>
      <c r="F71" s="35"/>
      <c r="G71" s="35"/>
      <c r="H71" s="35"/>
      <c r="I71" s="35"/>
      <c r="J71" s="51"/>
      <c r="K71" s="137"/>
      <c r="L71" s="35"/>
      <c r="M71" s="35"/>
      <c r="N71" s="35"/>
      <c r="O71" s="35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</row>
    <row r="72" spans="1:28" ht="15" customHeight="1" x14ac:dyDescent="0.2">
      <c r="A72" s="137"/>
      <c r="B72" s="137"/>
      <c r="C72" s="52"/>
      <c r="D72" s="187"/>
      <c r="E72" s="137"/>
      <c r="F72" s="35"/>
      <c r="G72" s="35"/>
      <c r="H72" s="35"/>
      <c r="I72" s="35"/>
      <c r="J72" s="51"/>
      <c r="K72" s="137"/>
      <c r="L72" s="35"/>
      <c r="M72" s="35"/>
      <c r="N72" s="35"/>
      <c r="O72" s="35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</row>
    <row r="73" spans="1:28" ht="15" customHeight="1" x14ac:dyDescent="0.2">
      <c r="A73" s="137"/>
      <c r="B73" s="137"/>
      <c r="C73" s="52"/>
      <c r="D73" s="187"/>
      <c r="E73" s="137"/>
      <c r="F73" s="35"/>
      <c r="G73" s="35"/>
      <c r="H73" s="35"/>
      <c r="I73" s="35"/>
      <c r="J73" s="51"/>
      <c r="K73" s="137"/>
      <c r="L73" s="35"/>
      <c r="M73" s="35"/>
      <c r="N73" s="35"/>
      <c r="O73" s="35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</row>
    <row r="74" spans="1:28" ht="15" customHeight="1" x14ac:dyDescent="0.2">
      <c r="A74" s="137"/>
      <c r="B74" s="137"/>
      <c r="C74" s="52"/>
      <c r="D74" s="187"/>
      <c r="E74" s="137"/>
      <c r="F74" s="35"/>
      <c r="G74" s="35"/>
      <c r="H74" s="35"/>
      <c r="I74" s="35"/>
      <c r="J74" s="51"/>
      <c r="K74" s="137"/>
      <c r="L74" s="35"/>
      <c r="M74" s="35"/>
      <c r="N74" s="35"/>
      <c r="O74" s="35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</row>
    <row r="75" spans="1:28" ht="15" customHeight="1" x14ac:dyDescent="0.2">
      <c r="A75" s="137"/>
      <c r="B75" s="137"/>
      <c r="C75" s="52"/>
      <c r="D75" s="187"/>
      <c r="E75" s="137"/>
      <c r="F75" s="35"/>
      <c r="G75" s="35"/>
      <c r="H75" s="35"/>
      <c r="I75" s="35"/>
      <c r="J75" s="51"/>
      <c r="K75" s="137"/>
      <c r="L75" s="35"/>
      <c r="M75" s="35"/>
      <c r="N75" s="35"/>
      <c r="O75" s="35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</row>
    <row r="76" spans="1:28" ht="15" customHeight="1" x14ac:dyDescent="0.2">
      <c r="A76" s="137"/>
      <c r="B76" s="137"/>
      <c r="C76" s="52"/>
      <c r="D76" s="187"/>
      <c r="E76" s="137"/>
      <c r="F76" s="35"/>
      <c r="G76" s="35"/>
      <c r="H76" s="35"/>
      <c r="I76" s="35"/>
      <c r="J76" s="51"/>
      <c r="K76" s="137"/>
      <c r="L76" s="35"/>
      <c r="M76" s="35"/>
      <c r="N76" s="35"/>
      <c r="O76" s="35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</row>
    <row r="77" spans="1:28" ht="15" customHeight="1" x14ac:dyDescent="0.2">
      <c r="A77" s="137"/>
      <c r="B77" s="137"/>
      <c r="C77" s="52"/>
      <c r="D77" s="187"/>
      <c r="E77" s="137"/>
      <c r="F77" s="35"/>
      <c r="G77" s="35"/>
      <c r="H77" s="35"/>
      <c r="I77" s="35"/>
      <c r="J77" s="51"/>
      <c r="K77" s="137"/>
      <c r="L77" s="35"/>
      <c r="M77" s="35"/>
      <c r="N77" s="35"/>
      <c r="O77" s="35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</row>
    <row r="78" spans="1:28" ht="15" customHeight="1" x14ac:dyDescent="0.2">
      <c r="A78" s="137"/>
      <c r="B78" s="137"/>
      <c r="C78" s="52"/>
      <c r="D78" s="187"/>
      <c r="E78" s="137"/>
      <c r="F78" s="35"/>
      <c r="G78" s="35"/>
      <c r="H78" s="35"/>
      <c r="I78" s="35"/>
      <c r="J78" s="51"/>
      <c r="K78" s="137"/>
      <c r="L78" s="35"/>
      <c r="M78" s="35"/>
      <c r="N78" s="35"/>
      <c r="O78" s="35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</row>
    <row r="79" spans="1:28" ht="15" customHeight="1" x14ac:dyDescent="0.2">
      <c r="A79" s="137"/>
      <c r="B79" s="137"/>
      <c r="C79" s="52"/>
      <c r="D79" s="187"/>
      <c r="E79" s="137"/>
      <c r="F79" s="35"/>
      <c r="G79" s="35"/>
      <c r="H79" s="35"/>
      <c r="I79" s="35"/>
      <c r="J79" s="51"/>
      <c r="K79" s="137"/>
      <c r="L79" s="35"/>
      <c r="M79" s="35"/>
      <c r="N79" s="35"/>
      <c r="O79" s="35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</row>
    <row r="80" spans="1:28" ht="15" customHeight="1" x14ac:dyDescent="0.2">
      <c r="A80" s="137"/>
      <c r="B80" s="137"/>
      <c r="C80" s="52"/>
      <c r="D80" s="187"/>
      <c r="E80" s="137"/>
      <c r="F80" s="35"/>
      <c r="G80" s="35"/>
      <c r="H80" s="35"/>
      <c r="I80" s="35"/>
      <c r="J80" s="51"/>
      <c r="K80" s="137"/>
      <c r="L80" s="35"/>
      <c r="M80" s="35"/>
      <c r="N80" s="35"/>
      <c r="O80" s="35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</row>
    <row r="81" spans="1:28" ht="15" customHeight="1" x14ac:dyDescent="0.2">
      <c r="A81" s="137"/>
      <c r="B81" s="137"/>
      <c r="C81" s="52"/>
      <c r="D81" s="187"/>
      <c r="E81" s="137"/>
      <c r="F81" s="35"/>
      <c r="G81" s="35"/>
      <c r="H81" s="35"/>
      <c r="I81" s="35"/>
      <c r="J81" s="51"/>
      <c r="K81" s="137"/>
      <c r="L81" s="35"/>
      <c r="M81" s="35"/>
      <c r="N81" s="35"/>
      <c r="O81" s="35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</row>
    <row r="82" spans="1:28" ht="15" customHeight="1" x14ac:dyDescent="0.2">
      <c r="A82" s="137"/>
      <c r="B82" s="137"/>
      <c r="C82" s="52"/>
      <c r="D82" s="187"/>
      <c r="E82" s="137"/>
      <c r="F82" s="35"/>
      <c r="G82" s="35"/>
      <c r="H82" s="35"/>
      <c r="I82" s="35"/>
      <c r="J82" s="51"/>
      <c r="K82" s="137"/>
      <c r="L82" s="35"/>
      <c r="M82" s="35"/>
      <c r="N82" s="35"/>
      <c r="O82" s="35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</row>
    <row r="83" spans="1:28" ht="15" customHeight="1" x14ac:dyDescent="0.2">
      <c r="A83" s="137"/>
      <c r="B83" s="137"/>
      <c r="C83" s="52"/>
      <c r="D83" s="187"/>
      <c r="E83" s="137"/>
      <c r="F83" s="35"/>
      <c r="G83" s="35"/>
      <c r="H83" s="35"/>
      <c r="I83" s="35"/>
      <c r="J83" s="51"/>
      <c r="K83" s="137"/>
      <c r="L83" s="35"/>
      <c r="M83" s="35"/>
      <c r="N83" s="35"/>
      <c r="O83" s="35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2017-12-18T20:09:53Z</dcterms:modified>
</cp:coreProperties>
</file>