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M34" i="1" l="1"/>
  <c r="L34" i="1"/>
  <c r="K34" i="1"/>
  <c r="M31" i="1"/>
  <c r="L31" i="1"/>
  <c r="K31" i="1"/>
  <c r="H34" i="1"/>
  <c r="G34" i="1"/>
  <c r="F34" i="1"/>
  <c r="E34" i="1"/>
  <c r="E27" i="1"/>
  <c r="M27" i="1"/>
  <c r="L27" i="1"/>
  <c r="K27" i="1"/>
  <c r="J27" i="1"/>
  <c r="I27" i="1"/>
  <c r="H27" i="1"/>
  <c r="G27" i="1"/>
  <c r="F27" i="1"/>
  <c r="O25" i="3" l="1"/>
  <c r="O22" i="3"/>
  <c r="N22" i="3"/>
  <c r="M22" i="3"/>
  <c r="L22" i="3"/>
  <c r="K22" i="3"/>
  <c r="K25" i="3" s="1"/>
  <c r="AS19" i="3"/>
  <c r="AQ19" i="3"/>
  <c r="AP19" i="3"/>
  <c r="AO19" i="3"/>
  <c r="AN19" i="3"/>
  <c r="AM19" i="3"/>
  <c r="AG19" i="3"/>
  <c r="K24" i="3" s="1"/>
  <c r="AE19" i="3"/>
  <c r="I24" i="3" s="1"/>
  <c r="AD19" i="3"/>
  <c r="H24" i="3" s="1"/>
  <c r="M24" i="3" s="1"/>
  <c r="AC19" i="3"/>
  <c r="G24" i="3" s="1"/>
  <c r="AB19" i="3"/>
  <c r="F24" i="3" s="1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H25" i="3" s="1"/>
  <c r="G19" i="3"/>
  <c r="G23" i="3" s="1"/>
  <c r="F19" i="3"/>
  <c r="F23" i="3" s="1"/>
  <c r="E19" i="3"/>
  <c r="E23" i="3" s="1"/>
  <c r="E25" i="3" s="1"/>
  <c r="G25" i="3" l="1"/>
  <c r="N25" i="3" s="1"/>
  <c r="F25" i="3"/>
  <c r="M25" i="3"/>
  <c r="N24" i="3"/>
  <c r="L24" i="3"/>
  <c r="O24" i="3"/>
  <c r="L25" i="3" l="1"/>
</calcChain>
</file>

<file path=xl/sharedStrings.xml><?xml version="1.0" encoding="utf-8"?>
<sst xmlns="http://schemas.openxmlformats.org/spreadsheetml/2006/main" count="265" uniqueCount="120">
  <si>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</si>
  <si>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</si>
  <si>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</si>
  <si>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</si>
  <si>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</si>
  <si>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</si>
  <si>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</si>
  <si>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</si>
  <si>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</si>
  <si>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</si>
  <si>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</si>
  <si>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</si>
  <si>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</si>
  <si>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</si>
  <si>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</si>
  <si>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</si>
  <si>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</si>
  <si>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</si>
  <si>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</si>
  <si>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</si>
  <si>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</si>
  <si>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</si>
  <si>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</si>
  <si>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</si>
  <si>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</si>
  <si>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</si>
  <si>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</si>
  <si>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</si>
  <si>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</si>
  <si>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</si>
  <si>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</si>
  <si>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</si>
  <si>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</si>
  <si>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</si>
  <si>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Kontuvirta</t>
  </si>
  <si>
    <t>14.</t>
  </si>
  <si>
    <t>OkuP</t>
  </si>
  <si>
    <t>8.</t>
  </si>
  <si>
    <t>IPV</t>
  </si>
  <si>
    <t>5.</t>
  </si>
  <si>
    <t>7.</t>
  </si>
  <si>
    <t>12.</t>
  </si>
  <si>
    <t>KiU</t>
  </si>
  <si>
    <t xml:space="preserve">10. </t>
  </si>
  <si>
    <t>06.05. 1962  OkuP - IPV  1-2</t>
  </si>
  <si>
    <t>4.  ottelu</t>
  </si>
  <si>
    <t>3.  ottelu</t>
  </si>
  <si>
    <t>27.05. 1962  PT - OkuP  1-5</t>
  </si>
  <si>
    <t>23.05. 1965  IPV - IK  12-2</t>
  </si>
  <si>
    <t>36.  ottelu</t>
  </si>
  <si>
    <t xml:space="preserve">  19 v 11 kk 29 pv</t>
  </si>
  <si>
    <t xml:space="preserve">  20 v   0 kk 20 pv</t>
  </si>
  <si>
    <t xml:space="preserve">  20 v   0 kk 13 pv</t>
  </si>
  <si>
    <t xml:space="preserve">  23 v   0 kk 16 pv</t>
  </si>
  <si>
    <t>20.05. 1962  OkuP - Lippo  11-4</t>
  </si>
  <si>
    <t>suomensarja</t>
  </si>
  <si>
    <t>1.</t>
  </si>
  <si>
    <t>Seurat</t>
  </si>
  <si>
    <t>KiU = Kiteen Urheilijat  (1931)</t>
  </si>
  <si>
    <t>IPV = Imatran Pallo-Veikot  (1955)</t>
  </si>
  <si>
    <t>OkuP = Outokummun Partio  (1941), kasvattajaseura</t>
  </si>
  <si>
    <t>----</t>
  </si>
  <si>
    <t>7.5.1942</t>
  </si>
  <si>
    <t>3.</t>
  </si>
  <si>
    <t>KarMa</t>
  </si>
  <si>
    <t>KarMa = Karjalan Maila  (1957)</t>
  </si>
  <si>
    <t>IlU</t>
  </si>
  <si>
    <t>4.</t>
  </si>
  <si>
    <t>IlU = Ilomantsin Urheilijat  (1939)</t>
  </si>
  <si>
    <t>MESTARUUSSARJA</t>
  </si>
  <si>
    <t>2.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</si>
  <si>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</si>
  <si>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</si>
  <si>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</si>
  <si>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</si>
  <si>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</si>
  <si>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</si>
  <si>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</si>
  <si>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</si>
  <si>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</si>
  <si>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</si>
  <si>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</si>
  <si>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</si>
  <si>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</si>
  <si>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</si>
  <si>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04.09. 1960  Ilmajoki</t>
  </si>
  <si>
    <t xml:space="preserve">  2-3</t>
  </si>
  <si>
    <t>Itä</t>
  </si>
  <si>
    <t>2v</t>
  </si>
  <si>
    <t>Paavo Pollari</t>
  </si>
  <si>
    <t>27.08. 1961  Outokumpu</t>
  </si>
  <si>
    <t xml:space="preserve">  3-5</t>
  </si>
  <si>
    <t>3p</t>
  </si>
  <si>
    <t>Jouko Peltola</t>
  </si>
  <si>
    <t>piirisarja</t>
  </si>
  <si>
    <t>OkuP  2</t>
  </si>
  <si>
    <t>****</t>
  </si>
  <si>
    <t>Tuotu</t>
  </si>
  <si>
    <t>Lyöty</t>
  </si>
  <si>
    <t xml:space="preserve"> Arvo-ottelut</t>
  </si>
  <si>
    <t>Mitalit</t>
  </si>
  <si>
    <t xml:space="preserve">      Runkosarja TOP-30</t>
  </si>
  <si>
    <t>L+T</t>
  </si>
  <si>
    <t>0-0-0</t>
  </si>
  <si>
    <t>13.</t>
  </si>
  <si>
    <t>27.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</si>
  <si>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</si>
  <si>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</si>
  <si>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</si>
  <si>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</si>
  <si>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</si>
  <si>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</si>
  <si>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</si>
  <si>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</si>
  <si>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</si>
  <si>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</si>
  <si>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JoMa = Joensuun Maila  (1957)</t>
  </si>
  <si>
    <t>KarMa = JoMa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</si>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</sst>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/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left" vertical="top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8"/>
  <sheetViews>
    <sheetView tabSelected="1" zoomScale="92" zoomScaleNormal="92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" style="69" customWidth="1"/>
    <col min="5" max="6" width="5.7109375" style="68" customWidth="1"/>
    <col min="7" max="7" width="5.42578125" style="68" customWidth="1"/>
    <col min="8" max="12" width="5.7109375" style="68" customWidth="1"/>
    <col min="13" max="13" width="6" style="68" customWidth="1"/>
    <col min="14" max="14" width="8.85546875" style="68" customWidth="1"/>
    <col min="15" max="15" width="0.7109375" style="68" customWidth="1"/>
    <col min="16" max="19" width="6.7109375" style="68" customWidth="1"/>
    <col min="20" max="20" width="0.7109375" style="68" customWidth="1"/>
    <col min="21" max="25" width="5.7109375" style="68" customWidth="1"/>
    <col min="26" max="26" width="8.7109375" style="68" customWidth="1"/>
    <col min="27" max="27" width="0.7109375" style="39" customWidth="1"/>
    <col min="28" max="32" width="5.7109375" style="68" customWidth="1"/>
    <col min="33" max="33" width="8.7109375" style="68" customWidth="1"/>
    <col min="34" max="34" width="0.7109375" style="39" customWidth="1"/>
    <col min="35" max="40" width="5.7109375" style="68" customWidth="1"/>
    <col min="41" max="41" width="81.71093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114"/>
      <c r="P1" s="6"/>
      <c r="Q1" s="6"/>
      <c r="R1" s="6"/>
      <c r="S1" s="6"/>
      <c r="T1" s="11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15"/>
      <c r="P2" s="21" t="s">
        <v>101</v>
      </c>
      <c r="Q2" s="15"/>
      <c r="R2" s="15"/>
      <c r="S2" s="18"/>
      <c r="T2" s="115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20"/>
      <c r="AG2" s="21"/>
      <c r="AH2" s="19"/>
      <c r="AI2" s="22" t="s">
        <v>99</v>
      </c>
      <c r="AJ2" s="14"/>
      <c r="AK2" s="14"/>
      <c r="AL2" s="20"/>
      <c r="AM2" s="14" t="s">
        <v>100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15"/>
      <c r="P3" s="18" t="s">
        <v>5</v>
      </c>
      <c r="Q3" s="18" t="s">
        <v>6</v>
      </c>
      <c r="R3" s="18" t="s">
        <v>102</v>
      </c>
      <c r="S3" s="18" t="s">
        <v>16</v>
      </c>
      <c r="T3" s="11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1959</v>
      </c>
      <c r="C4" s="25" t="s">
        <v>39</v>
      </c>
      <c r="D4" s="26" t="s">
        <v>36</v>
      </c>
      <c r="E4" s="25"/>
      <c r="F4" s="27" t="s">
        <v>55</v>
      </c>
      <c r="G4" s="28"/>
      <c r="H4" s="29"/>
      <c r="I4" s="25"/>
      <c r="J4" s="25"/>
      <c r="K4" s="25"/>
      <c r="L4" s="25"/>
      <c r="M4" s="25"/>
      <c r="N4" s="25"/>
      <c r="O4" s="115"/>
      <c r="P4" s="18"/>
      <c r="Q4" s="18"/>
      <c r="R4" s="18"/>
      <c r="S4" s="18"/>
      <c r="T4" s="115"/>
      <c r="U4" s="30"/>
      <c r="V4" s="30"/>
      <c r="W4" s="31"/>
      <c r="X4" s="30"/>
      <c r="Y4" s="30"/>
      <c r="Z4" s="30"/>
      <c r="AA4" s="24"/>
      <c r="AB4" s="30"/>
      <c r="AC4" s="30"/>
      <c r="AD4" s="30"/>
      <c r="AE4" s="30"/>
      <c r="AF4" s="30"/>
      <c r="AG4" s="30"/>
      <c r="AH4" s="24"/>
      <c r="AI4" s="30"/>
      <c r="AJ4" s="32"/>
      <c r="AK4" s="33"/>
      <c r="AL4" s="31"/>
      <c r="AM4" s="34"/>
      <c r="AN4" s="30"/>
      <c r="AO4" s="9"/>
    </row>
    <row r="5" spans="1:41" s="23" customFormat="1" ht="15" customHeight="1" x14ac:dyDescent="0.2">
      <c r="A5" s="9"/>
      <c r="B5" s="102">
        <v>1960</v>
      </c>
      <c r="C5" s="102" t="s">
        <v>56</v>
      </c>
      <c r="D5" s="103" t="s">
        <v>95</v>
      </c>
      <c r="E5" s="102"/>
      <c r="F5" s="104" t="s">
        <v>94</v>
      </c>
      <c r="G5" s="105"/>
      <c r="H5" s="106"/>
      <c r="I5" s="102"/>
      <c r="J5" s="102"/>
      <c r="K5" s="102"/>
      <c r="L5" s="102"/>
      <c r="M5" s="102"/>
      <c r="N5" s="102"/>
      <c r="O5" s="115"/>
      <c r="P5" s="18"/>
      <c r="Q5" s="18"/>
      <c r="R5" s="18"/>
      <c r="S5" s="18"/>
      <c r="T5" s="115"/>
      <c r="U5" s="30"/>
      <c r="V5" s="30"/>
      <c r="W5" s="31"/>
      <c r="X5" s="30"/>
      <c r="Y5" s="30"/>
      <c r="Z5" s="30"/>
      <c r="AA5" s="24"/>
      <c r="AB5" s="30"/>
      <c r="AC5" s="30"/>
      <c r="AD5" s="30"/>
      <c r="AE5" s="30"/>
      <c r="AF5" s="30"/>
      <c r="AG5" s="30"/>
      <c r="AH5" s="24"/>
      <c r="AI5" s="30"/>
      <c r="AJ5" s="32"/>
      <c r="AK5" s="33"/>
      <c r="AL5" s="31"/>
      <c r="AM5" s="34"/>
      <c r="AN5" s="30"/>
      <c r="AO5" s="9"/>
    </row>
    <row r="6" spans="1:41" s="23" customFormat="1" ht="15" customHeight="1" x14ac:dyDescent="0.2">
      <c r="A6" s="9"/>
      <c r="B6" s="25">
        <v>1961</v>
      </c>
      <c r="C6" s="25" t="s">
        <v>56</v>
      </c>
      <c r="D6" s="26" t="s">
        <v>36</v>
      </c>
      <c r="E6" s="25"/>
      <c r="F6" s="27" t="s">
        <v>55</v>
      </c>
      <c r="G6" s="28"/>
      <c r="H6" s="29"/>
      <c r="I6" s="25"/>
      <c r="J6" s="25"/>
      <c r="K6" s="35"/>
      <c r="L6" s="29"/>
      <c r="M6" s="28"/>
      <c r="N6" s="25"/>
      <c r="O6" s="115"/>
      <c r="P6" s="18"/>
      <c r="Q6" s="18"/>
      <c r="R6" s="18"/>
      <c r="S6" s="18"/>
      <c r="T6" s="115"/>
      <c r="U6" s="30"/>
      <c r="V6" s="30"/>
      <c r="W6" s="31"/>
      <c r="X6" s="30"/>
      <c r="Y6" s="30"/>
      <c r="Z6" s="30"/>
      <c r="AA6" s="24"/>
      <c r="AB6" s="30"/>
      <c r="AC6" s="30"/>
      <c r="AD6" s="30"/>
      <c r="AE6" s="30"/>
      <c r="AF6" s="30"/>
      <c r="AG6" s="30"/>
      <c r="AH6" s="24"/>
      <c r="AI6" s="30"/>
      <c r="AJ6" s="32"/>
      <c r="AK6" s="33"/>
      <c r="AL6" s="31"/>
      <c r="AM6" s="34"/>
      <c r="AN6" s="30"/>
      <c r="AO6" s="9"/>
    </row>
    <row r="7" spans="1:41" s="23" customFormat="1" ht="15" customHeight="1" x14ac:dyDescent="0.2">
      <c r="A7" s="9"/>
      <c r="B7" s="30">
        <v>1962</v>
      </c>
      <c r="C7" s="30" t="s">
        <v>35</v>
      </c>
      <c r="D7" s="2" t="s">
        <v>36</v>
      </c>
      <c r="E7" s="30">
        <v>13</v>
      </c>
      <c r="F7" s="30">
        <v>0</v>
      </c>
      <c r="G7" s="30">
        <v>2</v>
      </c>
      <c r="H7" s="30">
        <v>8</v>
      </c>
      <c r="I7" s="30"/>
      <c r="J7" s="30"/>
      <c r="K7" s="30"/>
      <c r="L7" s="30"/>
      <c r="M7" s="30"/>
      <c r="N7" s="36"/>
      <c r="O7" s="115"/>
      <c r="P7" s="18"/>
      <c r="Q7" s="18"/>
      <c r="R7" s="18"/>
      <c r="S7" s="18"/>
      <c r="T7" s="115"/>
      <c r="U7" s="30"/>
      <c r="V7" s="30"/>
      <c r="W7" s="31"/>
      <c r="X7" s="30"/>
      <c r="Y7" s="30"/>
      <c r="Z7" s="30"/>
      <c r="AA7" s="24"/>
      <c r="AB7" s="30"/>
      <c r="AC7" s="30"/>
      <c r="AD7" s="30"/>
      <c r="AE7" s="30"/>
      <c r="AF7" s="30"/>
      <c r="AG7" s="30"/>
      <c r="AH7" s="24"/>
      <c r="AI7" s="30"/>
      <c r="AJ7" s="32"/>
      <c r="AK7" s="33"/>
      <c r="AL7" s="31"/>
      <c r="AM7" s="34"/>
      <c r="AN7" s="30"/>
      <c r="AO7" s="9"/>
    </row>
    <row r="8" spans="1:41" s="23" customFormat="1" ht="15" customHeight="1" x14ac:dyDescent="0.2">
      <c r="A8" s="9"/>
      <c r="B8" s="30">
        <v>1963</v>
      </c>
      <c r="C8" s="30" t="s">
        <v>37</v>
      </c>
      <c r="D8" s="32" t="s">
        <v>38</v>
      </c>
      <c r="E8" s="30">
        <v>3</v>
      </c>
      <c r="F8" s="30">
        <v>0</v>
      </c>
      <c r="G8" s="30">
        <v>1</v>
      </c>
      <c r="H8" s="30">
        <v>1</v>
      </c>
      <c r="I8" s="30"/>
      <c r="J8" s="30"/>
      <c r="K8" s="30"/>
      <c r="L8" s="30"/>
      <c r="M8" s="30"/>
      <c r="N8" s="36"/>
      <c r="O8" s="115"/>
      <c r="P8" s="18"/>
      <c r="Q8" s="18"/>
      <c r="R8" s="18"/>
      <c r="S8" s="18"/>
      <c r="T8" s="115"/>
      <c r="U8" s="30"/>
      <c r="V8" s="30"/>
      <c r="W8" s="31"/>
      <c r="X8" s="30"/>
      <c r="Y8" s="30"/>
      <c r="Z8" s="30"/>
      <c r="AA8" s="24"/>
      <c r="AB8" s="30"/>
      <c r="AC8" s="30"/>
      <c r="AD8" s="30"/>
      <c r="AE8" s="30"/>
      <c r="AF8" s="30"/>
      <c r="AG8" s="30"/>
      <c r="AH8" s="24"/>
      <c r="AI8" s="30"/>
      <c r="AJ8" s="32"/>
      <c r="AK8" s="33"/>
      <c r="AL8" s="31"/>
      <c r="AM8" s="34"/>
      <c r="AN8" s="30"/>
      <c r="AO8" s="9"/>
    </row>
    <row r="9" spans="1:41" s="23" customFormat="1" ht="15" customHeight="1" x14ac:dyDescent="0.2">
      <c r="A9" s="9"/>
      <c r="B9" s="30">
        <v>1964</v>
      </c>
      <c r="C9" s="30" t="s">
        <v>37</v>
      </c>
      <c r="D9" s="2" t="s">
        <v>38</v>
      </c>
      <c r="E9" s="30">
        <v>16</v>
      </c>
      <c r="F9" s="30">
        <v>0</v>
      </c>
      <c r="G9" s="30">
        <v>7</v>
      </c>
      <c r="H9" s="30">
        <v>17</v>
      </c>
      <c r="I9" s="30"/>
      <c r="J9" s="30"/>
      <c r="K9" s="30"/>
      <c r="L9" s="30"/>
      <c r="M9" s="30"/>
      <c r="N9" s="36"/>
      <c r="O9" s="115"/>
      <c r="P9" s="18"/>
      <c r="Q9" s="18"/>
      <c r="R9" s="18"/>
      <c r="S9" s="18"/>
      <c r="T9" s="115"/>
      <c r="U9" s="30"/>
      <c r="V9" s="30"/>
      <c r="W9" s="31"/>
      <c r="X9" s="30"/>
      <c r="Y9" s="30"/>
      <c r="Z9" s="30"/>
      <c r="AA9" s="24"/>
      <c r="AB9" s="30"/>
      <c r="AC9" s="30"/>
      <c r="AD9" s="30"/>
      <c r="AE9" s="30"/>
      <c r="AF9" s="30"/>
      <c r="AG9" s="30"/>
      <c r="AH9" s="24"/>
      <c r="AI9" s="30"/>
      <c r="AJ9" s="32"/>
      <c r="AK9" s="33"/>
      <c r="AL9" s="31"/>
      <c r="AM9" s="34"/>
      <c r="AN9" s="30"/>
      <c r="AO9" s="9"/>
    </row>
    <row r="10" spans="1:41" s="23" customFormat="1" ht="15" customHeight="1" x14ac:dyDescent="0.2">
      <c r="A10" s="9"/>
      <c r="B10" s="30">
        <v>1965</v>
      </c>
      <c r="C10" s="30" t="s">
        <v>39</v>
      </c>
      <c r="D10" s="2" t="s">
        <v>38</v>
      </c>
      <c r="E10" s="30">
        <v>22</v>
      </c>
      <c r="F10" s="30">
        <v>5</v>
      </c>
      <c r="G10" s="30">
        <v>13</v>
      </c>
      <c r="H10" s="30">
        <v>14</v>
      </c>
      <c r="I10" s="30"/>
      <c r="J10" s="30"/>
      <c r="K10" s="30"/>
      <c r="L10" s="30"/>
      <c r="M10" s="30"/>
      <c r="N10" s="36"/>
      <c r="O10" s="115"/>
      <c r="P10" s="18"/>
      <c r="Q10" s="18"/>
      <c r="R10" s="18"/>
      <c r="S10" s="18"/>
      <c r="T10" s="115"/>
      <c r="U10" s="30"/>
      <c r="V10" s="30"/>
      <c r="W10" s="31"/>
      <c r="X10" s="30"/>
      <c r="Y10" s="30"/>
      <c r="Z10" s="30"/>
      <c r="AA10" s="24"/>
      <c r="AB10" s="30"/>
      <c r="AC10" s="30"/>
      <c r="AD10" s="30"/>
      <c r="AE10" s="30"/>
      <c r="AF10" s="30"/>
      <c r="AG10" s="30"/>
      <c r="AH10" s="24"/>
      <c r="AI10" s="30"/>
      <c r="AJ10" s="32"/>
      <c r="AK10" s="33"/>
      <c r="AL10" s="31"/>
      <c r="AM10" s="34"/>
      <c r="AN10" s="30"/>
      <c r="AO10" s="9"/>
    </row>
    <row r="11" spans="1:41" s="23" customFormat="1" ht="15" customHeight="1" x14ac:dyDescent="0.2">
      <c r="A11" s="9"/>
      <c r="B11" s="30">
        <v>1966</v>
      </c>
      <c r="C11" s="30" t="s">
        <v>40</v>
      </c>
      <c r="D11" s="2" t="s">
        <v>38</v>
      </c>
      <c r="E11" s="30">
        <v>22</v>
      </c>
      <c r="F11" s="30">
        <v>2</v>
      </c>
      <c r="G11" s="30">
        <v>22</v>
      </c>
      <c r="H11" s="30">
        <v>11</v>
      </c>
      <c r="I11" s="30"/>
      <c r="J11" s="30"/>
      <c r="K11" s="30"/>
      <c r="L11" s="30"/>
      <c r="M11" s="30"/>
      <c r="N11" s="36"/>
      <c r="O11" s="115"/>
      <c r="P11" s="18" t="s">
        <v>104</v>
      </c>
      <c r="Q11" s="18"/>
      <c r="R11" s="18"/>
      <c r="S11" s="18"/>
      <c r="T11" s="115"/>
      <c r="U11" s="30"/>
      <c r="V11" s="30"/>
      <c r="W11" s="31"/>
      <c r="X11" s="30"/>
      <c r="Y11" s="30"/>
      <c r="Z11" s="30"/>
      <c r="AA11" s="24"/>
      <c r="AB11" s="30"/>
      <c r="AC11" s="30"/>
      <c r="AD11" s="30"/>
      <c r="AE11" s="30"/>
      <c r="AF11" s="30"/>
      <c r="AG11" s="30"/>
      <c r="AH11" s="24"/>
      <c r="AI11" s="30"/>
      <c r="AJ11" s="32"/>
      <c r="AK11" s="33"/>
      <c r="AL11" s="31"/>
      <c r="AM11" s="34"/>
      <c r="AN11" s="30"/>
      <c r="AO11" s="9"/>
    </row>
    <row r="12" spans="1:41" s="23" customFormat="1" ht="15" customHeight="1" x14ac:dyDescent="0.2">
      <c r="A12" s="9"/>
      <c r="B12" s="25">
        <v>1967</v>
      </c>
      <c r="C12" s="25" t="s">
        <v>63</v>
      </c>
      <c r="D12" s="26" t="s">
        <v>64</v>
      </c>
      <c r="E12" s="25"/>
      <c r="F12" s="27" t="s">
        <v>55</v>
      </c>
      <c r="G12" s="28"/>
      <c r="H12" s="29"/>
      <c r="I12" s="25"/>
      <c r="J12" s="25"/>
      <c r="K12" s="35"/>
      <c r="L12" s="25"/>
      <c r="M12" s="25"/>
      <c r="N12" s="37"/>
      <c r="O12" s="115"/>
      <c r="P12" s="18"/>
      <c r="Q12" s="18"/>
      <c r="R12" s="18"/>
      <c r="S12" s="18"/>
      <c r="T12" s="115"/>
      <c r="U12" s="30"/>
      <c r="V12" s="30"/>
      <c r="W12" s="31"/>
      <c r="X12" s="30"/>
      <c r="Y12" s="30"/>
      <c r="Z12" s="30"/>
      <c r="AA12" s="24"/>
      <c r="AB12" s="30"/>
      <c r="AC12" s="30"/>
      <c r="AD12" s="30"/>
      <c r="AE12" s="30"/>
      <c r="AF12" s="30"/>
      <c r="AG12" s="30"/>
      <c r="AH12" s="24"/>
      <c r="AI12" s="30"/>
      <c r="AJ12" s="32"/>
      <c r="AK12" s="33"/>
      <c r="AL12" s="31"/>
      <c r="AM12" s="34"/>
      <c r="AN12" s="30"/>
      <c r="AO12" s="9"/>
    </row>
    <row r="13" spans="1:41" s="23" customFormat="1" ht="15" customHeight="1" x14ac:dyDescent="0.2">
      <c r="A13" s="9"/>
      <c r="B13" s="25">
        <v>1968</v>
      </c>
      <c r="C13" s="25" t="s">
        <v>67</v>
      </c>
      <c r="D13" s="26" t="s">
        <v>66</v>
      </c>
      <c r="E13" s="25"/>
      <c r="F13" s="27" t="s">
        <v>55</v>
      </c>
      <c r="G13" s="28"/>
      <c r="H13" s="29"/>
      <c r="I13" s="25"/>
      <c r="J13" s="25"/>
      <c r="K13" s="25"/>
      <c r="L13" s="25"/>
      <c r="M13" s="25"/>
      <c r="N13" s="37"/>
      <c r="O13" s="115"/>
      <c r="P13" s="18"/>
      <c r="Q13" s="18"/>
      <c r="R13" s="18"/>
      <c r="S13" s="18"/>
      <c r="T13" s="115"/>
      <c r="U13" s="30"/>
      <c r="V13" s="30"/>
      <c r="W13" s="31"/>
      <c r="X13" s="30"/>
      <c r="Y13" s="30"/>
      <c r="Z13" s="30"/>
      <c r="AA13" s="24"/>
      <c r="AB13" s="30"/>
      <c r="AC13" s="30"/>
      <c r="AD13" s="30"/>
      <c r="AE13" s="30"/>
      <c r="AF13" s="30"/>
      <c r="AG13" s="30"/>
      <c r="AH13" s="24"/>
      <c r="AI13" s="30"/>
      <c r="AJ13" s="32"/>
      <c r="AK13" s="33"/>
      <c r="AL13" s="31"/>
      <c r="AM13" s="34"/>
      <c r="AN13" s="30"/>
      <c r="AO13" s="9"/>
    </row>
    <row r="14" spans="1:41" s="23" customFormat="1" ht="15" customHeight="1" x14ac:dyDescent="0.2">
      <c r="A14" s="9"/>
      <c r="B14" s="30" t="s">
        <v>96</v>
      </c>
      <c r="C14" s="30"/>
      <c r="D14" s="2"/>
      <c r="E14" s="30"/>
      <c r="F14" s="30"/>
      <c r="G14" s="30"/>
      <c r="H14" s="30"/>
      <c r="I14" s="30"/>
      <c r="J14" s="30"/>
      <c r="K14" s="30"/>
      <c r="L14" s="30"/>
      <c r="M14" s="30"/>
      <c r="N14" s="36"/>
      <c r="O14" s="115"/>
      <c r="P14" s="18"/>
      <c r="Q14" s="18"/>
      <c r="R14" s="18"/>
      <c r="S14" s="18"/>
      <c r="T14" s="115"/>
      <c r="U14" s="30"/>
      <c r="V14" s="30"/>
      <c r="W14" s="31"/>
      <c r="X14" s="30"/>
      <c r="Y14" s="30"/>
      <c r="Z14" s="30"/>
      <c r="AA14" s="24"/>
      <c r="AB14" s="30"/>
      <c r="AC14" s="30"/>
      <c r="AD14" s="30"/>
      <c r="AE14" s="30"/>
      <c r="AF14" s="30"/>
      <c r="AG14" s="30"/>
      <c r="AH14" s="24"/>
      <c r="AI14" s="30"/>
      <c r="AJ14" s="32"/>
      <c r="AK14" s="33"/>
      <c r="AL14" s="31"/>
      <c r="AM14" s="34"/>
      <c r="AN14" s="30"/>
      <c r="AO14" s="9"/>
    </row>
    <row r="15" spans="1:41" s="23" customFormat="1" ht="15" customHeight="1" x14ac:dyDescent="0.2">
      <c r="A15" s="9"/>
      <c r="B15" s="25">
        <v>1972</v>
      </c>
      <c r="C15" s="25" t="s">
        <v>56</v>
      </c>
      <c r="D15" s="26" t="s">
        <v>42</v>
      </c>
      <c r="E15" s="25"/>
      <c r="F15" s="27" t="s">
        <v>55</v>
      </c>
      <c r="G15" s="28"/>
      <c r="H15" s="29"/>
      <c r="I15" s="25"/>
      <c r="J15" s="25"/>
      <c r="K15" s="35"/>
      <c r="L15" s="25"/>
      <c r="M15" s="25"/>
      <c r="N15" s="37"/>
      <c r="O15" s="115"/>
      <c r="P15" s="18"/>
      <c r="Q15" s="18"/>
      <c r="R15" s="18"/>
      <c r="S15" s="18"/>
      <c r="T15" s="115"/>
      <c r="U15" s="30"/>
      <c r="V15" s="30"/>
      <c r="W15" s="31"/>
      <c r="X15" s="30"/>
      <c r="Y15" s="30"/>
      <c r="Z15" s="30"/>
      <c r="AA15" s="24"/>
      <c r="AB15" s="30"/>
      <c r="AC15" s="30"/>
      <c r="AD15" s="30"/>
      <c r="AE15" s="30"/>
      <c r="AF15" s="30"/>
      <c r="AG15" s="30"/>
      <c r="AH15" s="24"/>
      <c r="AI15" s="30"/>
      <c r="AJ15" s="32"/>
      <c r="AK15" s="33"/>
      <c r="AL15" s="31"/>
      <c r="AM15" s="34"/>
      <c r="AN15" s="30"/>
      <c r="AO15" s="9"/>
    </row>
    <row r="16" spans="1:41" s="23" customFormat="1" ht="15" customHeight="1" x14ac:dyDescent="0.2">
      <c r="A16" s="9"/>
      <c r="B16" s="30">
        <v>1973</v>
      </c>
      <c r="C16" s="30" t="s">
        <v>41</v>
      </c>
      <c r="D16" s="2" t="s">
        <v>42</v>
      </c>
      <c r="E16" s="30">
        <v>20</v>
      </c>
      <c r="F16" s="30">
        <v>2</v>
      </c>
      <c r="G16" s="30">
        <v>18</v>
      </c>
      <c r="H16" s="30">
        <v>15</v>
      </c>
      <c r="I16" s="30"/>
      <c r="J16" s="30"/>
      <c r="K16" s="30"/>
      <c r="L16" s="30"/>
      <c r="M16" s="30"/>
      <c r="N16" s="36"/>
      <c r="O16" s="115"/>
      <c r="P16" s="18" t="s">
        <v>41</v>
      </c>
      <c r="Q16" s="18"/>
      <c r="R16" s="18" t="s">
        <v>105</v>
      </c>
      <c r="S16" s="18"/>
      <c r="T16" s="115"/>
      <c r="U16" s="30"/>
      <c r="V16" s="30"/>
      <c r="W16" s="31"/>
      <c r="X16" s="30"/>
      <c r="Y16" s="30"/>
      <c r="Z16" s="30"/>
      <c r="AA16" s="24"/>
      <c r="AB16" s="30"/>
      <c r="AC16" s="30"/>
      <c r="AD16" s="30"/>
      <c r="AE16" s="30"/>
      <c r="AF16" s="30"/>
      <c r="AG16" s="30"/>
      <c r="AH16" s="24"/>
      <c r="AI16" s="30"/>
      <c r="AJ16" s="32"/>
      <c r="AK16" s="33"/>
      <c r="AL16" s="31"/>
      <c r="AM16" s="34"/>
      <c r="AN16" s="30"/>
      <c r="AO16" s="9"/>
    </row>
    <row r="17" spans="1:42" s="23" customFormat="1" ht="15" customHeight="1" x14ac:dyDescent="0.2">
      <c r="A17" s="9"/>
      <c r="B17" s="25">
        <v>1974</v>
      </c>
      <c r="C17" s="25" t="s">
        <v>70</v>
      </c>
      <c r="D17" s="26" t="s">
        <v>42</v>
      </c>
      <c r="E17" s="25"/>
      <c r="F17" s="70" t="s">
        <v>55</v>
      </c>
      <c r="G17" s="25"/>
      <c r="H17" s="25"/>
      <c r="I17" s="25"/>
      <c r="J17" s="25"/>
      <c r="K17" s="25"/>
      <c r="L17" s="25"/>
      <c r="M17" s="25"/>
      <c r="N17" s="37"/>
      <c r="O17" s="115"/>
      <c r="P17" s="18"/>
      <c r="Q17" s="18"/>
      <c r="R17" s="18"/>
      <c r="S17" s="18"/>
      <c r="T17" s="115"/>
      <c r="U17" s="30"/>
      <c r="V17" s="30"/>
      <c r="W17" s="31"/>
      <c r="X17" s="30"/>
      <c r="Y17" s="30"/>
      <c r="Z17" s="30"/>
      <c r="AA17" s="24"/>
      <c r="AB17" s="30"/>
      <c r="AC17" s="30"/>
      <c r="AD17" s="30"/>
      <c r="AE17" s="30"/>
      <c r="AF17" s="30"/>
      <c r="AG17" s="30"/>
      <c r="AH17" s="24"/>
      <c r="AI17" s="30"/>
      <c r="AJ17" s="32"/>
      <c r="AK17" s="33"/>
      <c r="AL17" s="31"/>
      <c r="AM17" s="34"/>
      <c r="AN17" s="30"/>
      <c r="AO17" s="9"/>
    </row>
    <row r="18" spans="1:42" s="23" customFormat="1" ht="15" customHeight="1" x14ac:dyDescent="0.2">
      <c r="A18" s="9"/>
      <c r="B18" s="25">
        <v>1975</v>
      </c>
      <c r="C18" s="25" t="s">
        <v>56</v>
      </c>
      <c r="D18" s="26" t="s">
        <v>42</v>
      </c>
      <c r="E18" s="25"/>
      <c r="F18" s="70" t="s">
        <v>55</v>
      </c>
      <c r="G18" s="25"/>
      <c r="H18" s="25"/>
      <c r="I18" s="25"/>
      <c r="J18" s="25"/>
      <c r="K18" s="25"/>
      <c r="L18" s="25"/>
      <c r="M18" s="25"/>
      <c r="N18" s="37"/>
      <c r="O18" s="115"/>
      <c r="P18" s="18"/>
      <c r="Q18" s="18"/>
      <c r="R18" s="18"/>
      <c r="S18" s="18"/>
      <c r="T18" s="115"/>
      <c r="U18" s="30"/>
      <c r="V18" s="30"/>
      <c r="W18" s="31"/>
      <c r="X18" s="30"/>
      <c r="Y18" s="30"/>
      <c r="Z18" s="30"/>
      <c r="AA18" s="24"/>
      <c r="AB18" s="30"/>
      <c r="AC18" s="30"/>
      <c r="AD18" s="30"/>
      <c r="AE18" s="30"/>
      <c r="AF18" s="30"/>
      <c r="AG18" s="30"/>
      <c r="AH18" s="24"/>
      <c r="AI18" s="30"/>
      <c r="AJ18" s="32"/>
      <c r="AK18" s="33"/>
      <c r="AL18" s="31"/>
      <c r="AM18" s="34"/>
      <c r="AN18" s="30"/>
      <c r="AO18" s="9"/>
    </row>
    <row r="19" spans="1:42" s="23" customFormat="1" ht="15" customHeight="1" x14ac:dyDescent="0.2">
      <c r="A19" s="9"/>
      <c r="B19" s="30">
        <v>1976</v>
      </c>
      <c r="C19" s="30" t="s">
        <v>43</v>
      </c>
      <c r="D19" s="2" t="s">
        <v>42</v>
      </c>
      <c r="E19" s="30">
        <v>22</v>
      </c>
      <c r="F19" s="30">
        <v>1</v>
      </c>
      <c r="G19" s="31">
        <v>4</v>
      </c>
      <c r="H19" s="30">
        <v>15</v>
      </c>
      <c r="I19" s="30"/>
      <c r="J19" s="30"/>
      <c r="K19" s="30"/>
      <c r="L19" s="30"/>
      <c r="M19" s="30"/>
      <c r="N19" s="36"/>
      <c r="O19" s="115"/>
      <c r="P19" s="18"/>
      <c r="Q19" s="18"/>
      <c r="R19" s="18"/>
      <c r="S19" s="18"/>
      <c r="T19" s="115"/>
      <c r="U19" s="30"/>
      <c r="V19" s="30"/>
      <c r="W19" s="31"/>
      <c r="X19" s="30"/>
      <c r="Y19" s="30"/>
      <c r="Z19" s="30"/>
      <c r="AA19" s="24"/>
      <c r="AB19" s="30"/>
      <c r="AC19" s="30"/>
      <c r="AD19" s="30"/>
      <c r="AE19" s="30"/>
      <c r="AF19" s="30"/>
      <c r="AG19" s="30"/>
      <c r="AH19" s="24"/>
      <c r="AI19" s="30"/>
      <c r="AJ19" s="32"/>
      <c r="AK19" s="33"/>
      <c r="AL19" s="31"/>
      <c r="AM19" s="34"/>
      <c r="AN19" s="30"/>
      <c r="AO19" s="9"/>
    </row>
    <row r="20" spans="1:42" s="23" customFormat="1" ht="15" customHeight="1" x14ac:dyDescent="0.2">
      <c r="A20" s="9"/>
      <c r="B20" s="25">
        <v>1977</v>
      </c>
      <c r="C20" s="25" t="s">
        <v>56</v>
      </c>
      <c r="D20" s="26" t="s">
        <v>42</v>
      </c>
      <c r="E20" s="25"/>
      <c r="F20" s="70" t="s">
        <v>55</v>
      </c>
      <c r="G20" s="25"/>
      <c r="H20" s="25"/>
      <c r="I20" s="25"/>
      <c r="J20" s="25"/>
      <c r="K20" s="25"/>
      <c r="L20" s="25"/>
      <c r="M20" s="25"/>
      <c r="N20" s="37"/>
      <c r="O20" s="115"/>
      <c r="P20" s="18"/>
      <c r="Q20" s="18"/>
      <c r="R20" s="18"/>
      <c r="S20" s="18"/>
      <c r="T20" s="115"/>
      <c r="U20" s="30"/>
      <c r="V20" s="30"/>
      <c r="W20" s="30"/>
      <c r="X20" s="30"/>
      <c r="Y20" s="30"/>
      <c r="Z20" s="30"/>
      <c r="AA20" s="24"/>
      <c r="AB20" s="30"/>
      <c r="AC20" s="30"/>
      <c r="AD20" s="30"/>
      <c r="AE20" s="30"/>
      <c r="AF20" s="30"/>
      <c r="AG20" s="30"/>
      <c r="AH20" s="24"/>
      <c r="AI20" s="30"/>
      <c r="AJ20" s="32"/>
      <c r="AK20" s="32"/>
      <c r="AL20" s="30"/>
      <c r="AM20" s="30"/>
      <c r="AN20" s="30"/>
      <c r="AO20" s="9"/>
    </row>
    <row r="21" spans="1:42" s="23" customFormat="1" ht="15" customHeight="1" x14ac:dyDescent="0.25">
      <c r="A21" s="9"/>
      <c r="B21" s="30">
        <v>1978</v>
      </c>
      <c r="C21" s="30" t="s">
        <v>37</v>
      </c>
      <c r="D21" s="2" t="s">
        <v>42</v>
      </c>
      <c r="E21" s="30">
        <v>12</v>
      </c>
      <c r="F21" s="30">
        <v>0</v>
      </c>
      <c r="G21" s="30">
        <v>2</v>
      </c>
      <c r="H21" s="30">
        <v>5</v>
      </c>
      <c r="I21" s="30">
        <v>33</v>
      </c>
      <c r="J21" s="30">
        <v>22</v>
      </c>
      <c r="K21" s="30">
        <v>5</v>
      </c>
      <c r="L21" s="30">
        <v>4</v>
      </c>
      <c r="M21" s="30">
        <v>2</v>
      </c>
      <c r="N21" s="38" t="s">
        <v>61</v>
      </c>
      <c r="O21" s="115"/>
      <c r="P21" s="18"/>
      <c r="Q21" s="18"/>
      <c r="R21" s="18"/>
      <c r="S21" s="18"/>
      <c r="T21" s="115"/>
      <c r="U21" s="30"/>
      <c r="V21" s="30"/>
      <c r="W21" s="30"/>
      <c r="X21" s="30"/>
      <c r="Y21" s="30"/>
      <c r="Z21" s="30"/>
      <c r="AA21" s="39"/>
      <c r="AB21" s="30"/>
      <c r="AC21" s="30"/>
      <c r="AD21" s="30"/>
      <c r="AE21" s="30"/>
      <c r="AF21" s="30"/>
      <c r="AG21" s="30"/>
      <c r="AH21" s="39"/>
      <c r="AI21" s="30"/>
      <c r="AJ21" s="30"/>
      <c r="AK21" s="30"/>
      <c r="AL21" s="30"/>
      <c r="AM21" s="30"/>
      <c r="AN21" s="30"/>
      <c r="AO21" s="9"/>
    </row>
    <row r="22" spans="1:42" s="23" customFormat="1" ht="15" customHeight="1" x14ac:dyDescent="0.2">
      <c r="A22" s="9"/>
      <c r="B22" s="30">
        <v>1979</v>
      </c>
      <c r="C22" s="30"/>
      <c r="D22" s="2"/>
      <c r="E22" s="30"/>
      <c r="F22" s="30"/>
      <c r="G22" s="30"/>
      <c r="H22" s="30"/>
      <c r="I22" s="30"/>
      <c r="J22" s="30"/>
      <c r="K22" s="30"/>
      <c r="L22" s="30"/>
      <c r="M22" s="30"/>
      <c r="N22" s="36"/>
      <c r="O22" s="115"/>
      <c r="P22" s="18"/>
      <c r="Q22" s="18"/>
      <c r="R22" s="18"/>
      <c r="S22" s="18"/>
      <c r="T22" s="115"/>
      <c r="U22" s="30"/>
      <c r="V22" s="30"/>
      <c r="W22" s="31"/>
      <c r="X22" s="30"/>
      <c r="Y22" s="30"/>
      <c r="Z22" s="30"/>
      <c r="AA22" s="24"/>
      <c r="AB22" s="40"/>
      <c r="AC22" s="40"/>
      <c r="AD22" s="40"/>
      <c r="AE22" s="40"/>
      <c r="AF22" s="40"/>
      <c r="AG22" s="40"/>
      <c r="AH22" s="24"/>
      <c r="AI22" s="30"/>
      <c r="AJ22" s="32"/>
      <c r="AK22" s="33"/>
      <c r="AL22" s="31"/>
      <c r="AM22" s="34"/>
      <c r="AN22" s="30"/>
      <c r="AO22" s="9"/>
    </row>
    <row r="23" spans="1:42" s="23" customFormat="1" ht="15" customHeight="1" x14ac:dyDescent="0.2">
      <c r="A23" s="9"/>
      <c r="B23" s="30">
        <v>1980</v>
      </c>
      <c r="C23" s="30"/>
      <c r="D23" s="2"/>
      <c r="E23" s="30"/>
      <c r="F23" s="30"/>
      <c r="G23" s="30"/>
      <c r="H23" s="30"/>
      <c r="I23" s="30"/>
      <c r="J23" s="30"/>
      <c r="K23" s="30"/>
      <c r="L23" s="30"/>
      <c r="M23" s="30"/>
      <c r="N23" s="36"/>
      <c r="O23" s="115"/>
      <c r="P23" s="18"/>
      <c r="Q23" s="18"/>
      <c r="R23" s="18"/>
      <c r="S23" s="18"/>
      <c r="T23" s="115"/>
      <c r="U23" s="30"/>
      <c r="V23" s="30"/>
      <c r="W23" s="31"/>
      <c r="X23" s="30"/>
      <c r="Y23" s="30"/>
      <c r="Z23" s="30"/>
      <c r="AA23" s="24"/>
      <c r="AB23" s="40"/>
      <c r="AC23" s="40"/>
      <c r="AD23" s="40"/>
      <c r="AE23" s="40"/>
      <c r="AF23" s="40"/>
      <c r="AG23" s="40"/>
      <c r="AH23" s="24"/>
      <c r="AI23" s="30"/>
      <c r="AJ23" s="32"/>
      <c r="AK23" s="33"/>
      <c r="AL23" s="31"/>
      <c r="AM23" s="34"/>
      <c r="AN23" s="30"/>
      <c r="AO23" s="9"/>
    </row>
    <row r="24" spans="1:42" s="23" customFormat="1" ht="15" customHeight="1" x14ac:dyDescent="0.25">
      <c r="A24" s="9"/>
      <c r="B24" s="30">
        <v>1981</v>
      </c>
      <c r="C24" s="30" t="s">
        <v>37</v>
      </c>
      <c r="D24" s="41" t="s">
        <v>42</v>
      </c>
      <c r="E24" s="30">
        <v>11</v>
      </c>
      <c r="F24" s="30">
        <v>1</v>
      </c>
      <c r="G24" s="30">
        <v>9</v>
      </c>
      <c r="H24" s="30">
        <v>6</v>
      </c>
      <c r="I24" s="30">
        <v>41</v>
      </c>
      <c r="J24" s="30">
        <v>8</v>
      </c>
      <c r="K24" s="30">
        <v>11</v>
      </c>
      <c r="L24" s="30">
        <v>12</v>
      </c>
      <c r="M24" s="30">
        <v>10</v>
      </c>
      <c r="N24" s="36">
        <v>0.52564102564102566</v>
      </c>
      <c r="O24" s="115"/>
      <c r="P24" s="18"/>
      <c r="Q24" s="18"/>
      <c r="R24" s="18"/>
      <c r="S24" s="18"/>
      <c r="T24" s="115"/>
      <c r="U24" s="30"/>
      <c r="V24" s="30"/>
      <c r="W24" s="31"/>
      <c r="X24" s="30"/>
      <c r="Y24" s="30"/>
      <c r="Z24" s="30"/>
      <c r="AA24" s="39"/>
      <c r="AB24" s="40">
        <v>6</v>
      </c>
      <c r="AC24" s="40">
        <v>0</v>
      </c>
      <c r="AD24" s="40">
        <v>2</v>
      </c>
      <c r="AE24" s="40">
        <v>3</v>
      </c>
      <c r="AF24" s="40">
        <v>21</v>
      </c>
      <c r="AG24" s="61">
        <v>0.42</v>
      </c>
      <c r="AH24" s="39"/>
      <c r="AI24" s="30"/>
      <c r="AJ24" s="30"/>
      <c r="AK24" s="31"/>
      <c r="AL24" s="31"/>
      <c r="AM24" s="34"/>
      <c r="AN24" s="30"/>
      <c r="AO24" s="9"/>
    </row>
    <row r="25" spans="1:42" s="23" customFormat="1" ht="15" customHeight="1" x14ac:dyDescent="0.25">
      <c r="A25" s="9"/>
      <c r="B25" s="30">
        <v>1982</v>
      </c>
      <c r="C25" s="30"/>
      <c r="D25" s="2"/>
      <c r="E25" s="30"/>
      <c r="F25" s="30"/>
      <c r="G25" s="30"/>
      <c r="H25" s="30"/>
      <c r="I25" s="30"/>
      <c r="J25" s="30"/>
      <c r="K25" s="30"/>
      <c r="L25" s="30"/>
      <c r="M25" s="30"/>
      <c r="N25" s="36"/>
      <c r="O25" s="115"/>
      <c r="P25" s="18"/>
      <c r="Q25" s="18"/>
      <c r="R25" s="18"/>
      <c r="S25" s="18"/>
      <c r="T25" s="115"/>
      <c r="U25" s="30"/>
      <c r="V25" s="30"/>
      <c r="W25" s="31"/>
      <c r="X25" s="30"/>
      <c r="Y25" s="30"/>
      <c r="Z25" s="30"/>
      <c r="AA25" s="39"/>
      <c r="AB25" s="40"/>
      <c r="AC25" s="40"/>
      <c r="AD25" s="40"/>
      <c r="AE25" s="40"/>
      <c r="AF25" s="40"/>
      <c r="AG25" s="61"/>
      <c r="AH25" s="39"/>
      <c r="AI25" s="30"/>
      <c r="AJ25" s="30"/>
      <c r="AK25" s="31"/>
      <c r="AL25" s="31"/>
      <c r="AM25" s="34"/>
      <c r="AN25" s="30"/>
      <c r="AO25" s="9"/>
    </row>
    <row r="26" spans="1:42" s="23" customFormat="1" ht="15" customHeight="1" x14ac:dyDescent="0.25">
      <c r="A26" s="9"/>
      <c r="B26" s="25">
        <v>1983</v>
      </c>
      <c r="C26" s="25" t="s">
        <v>118</v>
      </c>
      <c r="D26" s="26" t="s">
        <v>119</v>
      </c>
      <c r="E26" s="25"/>
      <c r="F26" s="70" t="s">
        <v>55</v>
      </c>
      <c r="G26" s="25"/>
      <c r="H26" s="25"/>
      <c r="I26" s="25"/>
      <c r="J26" s="25"/>
      <c r="K26" s="25"/>
      <c r="L26" s="25"/>
      <c r="M26" s="25"/>
      <c r="N26" s="37"/>
      <c r="O26" s="115"/>
      <c r="P26" s="18"/>
      <c r="Q26" s="18"/>
      <c r="R26" s="18"/>
      <c r="S26" s="18"/>
      <c r="T26" s="115"/>
      <c r="U26" s="30"/>
      <c r="V26" s="30"/>
      <c r="W26" s="31"/>
      <c r="X26" s="30"/>
      <c r="Y26" s="30"/>
      <c r="Z26" s="30"/>
      <c r="AA26" s="39"/>
      <c r="AB26" s="40"/>
      <c r="AC26" s="40"/>
      <c r="AD26" s="40"/>
      <c r="AE26" s="40"/>
      <c r="AF26" s="40"/>
      <c r="AG26" s="61"/>
      <c r="AH26" s="39"/>
      <c r="AI26" s="30"/>
      <c r="AJ26" s="30"/>
      <c r="AK26" s="31"/>
      <c r="AL26" s="31"/>
      <c r="AM26" s="34"/>
      <c r="AN26" s="30"/>
      <c r="AO26" s="9"/>
    </row>
    <row r="27" spans="1:42" s="23" customFormat="1" ht="15" customHeight="1" x14ac:dyDescent="0.2">
      <c r="A27" s="1"/>
      <c r="B27" s="16" t="s">
        <v>7</v>
      </c>
      <c r="C27" s="17"/>
      <c r="D27" s="15"/>
      <c r="E27" s="18">
        <f t="shared" ref="E27:M27" si="0">SUM(E7:E26)</f>
        <v>141</v>
      </c>
      <c r="F27" s="18">
        <f t="shared" si="0"/>
        <v>11</v>
      </c>
      <c r="G27" s="18">
        <f t="shared" si="0"/>
        <v>78</v>
      </c>
      <c r="H27" s="18">
        <f t="shared" si="0"/>
        <v>92</v>
      </c>
      <c r="I27" s="18">
        <f t="shared" si="0"/>
        <v>74</v>
      </c>
      <c r="J27" s="18">
        <f t="shared" si="0"/>
        <v>30</v>
      </c>
      <c r="K27" s="18">
        <f t="shared" si="0"/>
        <v>16</v>
      </c>
      <c r="L27" s="18">
        <f t="shared" si="0"/>
        <v>16</v>
      </c>
      <c r="M27" s="18">
        <f t="shared" si="0"/>
        <v>12</v>
      </c>
      <c r="N27" s="42">
        <v>0.52600000000000002</v>
      </c>
      <c r="O27" s="115"/>
      <c r="P27" s="18" t="s">
        <v>103</v>
      </c>
      <c r="Q27" s="18" t="s">
        <v>103</v>
      </c>
      <c r="R27" s="18" t="s">
        <v>103</v>
      </c>
      <c r="S27" s="18" t="s">
        <v>103</v>
      </c>
      <c r="T27" s="115"/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42">
        <v>0</v>
      </c>
      <c r="AA27" s="24"/>
      <c r="AB27" s="18">
        <v>6</v>
      </c>
      <c r="AC27" s="18">
        <v>0</v>
      </c>
      <c r="AD27" s="18">
        <v>2</v>
      </c>
      <c r="AE27" s="18">
        <v>3</v>
      </c>
      <c r="AF27" s="18">
        <v>21</v>
      </c>
      <c r="AG27" s="42">
        <v>0.42</v>
      </c>
      <c r="AH27" s="24"/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9"/>
    </row>
    <row r="28" spans="1:42" ht="15" customHeight="1" x14ac:dyDescent="0.2">
      <c r="A28" s="9"/>
      <c r="B28" s="2" t="s">
        <v>2</v>
      </c>
      <c r="C28" s="34"/>
      <c r="D28" s="43">
        <v>378.7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2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6"/>
      <c r="AN28" s="44"/>
      <c r="AO28" s="9"/>
    </row>
    <row r="29" spans="1:42" s="23" customFormat="1" ht="9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24"/>
      <c r="U29" s="44"/>
      <c r="V29" s="47"/>
      <c r="W29" s="44"/>
      <c r="X29" s="44"/>
      <c r="Y29" s="44"/>
      <c r="Z29" s="44"/>
      <c r="AA29" s="39"/>
      <c r="AB29" s="44"/>
      <c r="AC29" s="44"/>
      <c r="AD29" s="44"/>
      <c r="AE29" s="44"/>
      <c r="AF29" s="44"/>
      <c r="AG29" s="44"/>
      <c r="AH29" s="39"/>
      <c r="AI29" s="44"/>
      <c r="AJ29" s="44"/>
      <c r="AK29" s="44"/>
      <c r="AL29" s="44"/>
      <c r="AM29" s="44"/>
      <c r="AN29" s="44"/>
      <c r="AO29" s="9"/>
    </row>
    <row r="30" spans="1:42" ht="15" customHeight="1" x14ac:dyDescent="0.25">
      <c r="A30" s="9"/>
      <c r="B30" s="22" t="s">
        <v>24</v>
      </c>
      <c r="C30" s="48"/>
      <c r="D30" s="48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44"/>
      <c r="K30" s="18" t="s">
        <v>26</v>
      </c>
      <c r="L30" s="18" t="s">
        <v>27</v>
      </c>
      <c r="M30" s="18" t="s">
        <v>28</v>
      </c>
      <c r="N30" s="18" t="s">
        <v>21</v>
      </c>
      <c r="O30" s="44"/>
      <c r="P30" s="49" t="s">
        <v>29</v>
      </c>
      <c r="Q30" s="12"/>
      <c r="R30" s="12"/>
      <c r="S30" s="12"/>
      <c r="T30" s="50"/>
      <c r="U30" s="50"/>
      <c r="V30" s="50"/>
      <c r="W30" s="50"/>
      <c r="X30" s="50"/>
      <c r="Y30" s="50"/>
      <c r="Z30" s="50"/>
      <c r="AA30" s="12"/>
      <c r="AB30" s="12"/>
      <c r="AC30" s="50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51"/>
      <c r="AO30" s="9"/>
      <c r="AP30" s="44"/>
    </row>
    <row r="31" spans="1:42" ht="15" customHeight="1" x14ac:dyDescent="0.2">
      <c r="A31" s="9"/>
      <c r="B31" s="49" t="s">
        <v>12</v>
      </c>
      <c r="C31" s="12"/>
      <c r="D31" s="51"/>
      <c r="E31" s="30">
        <v>141</v>
      </c>
      <c r="F31" s="30">
        <v>11</v>
      </c>
      <c r="G31" s="30">
        <v>78</v>
      </c>
      <c r="H31" s="30">
        <v>92</v>
      </c>
      <c r="I31" s="30">
        <v>74</v>
      </c>
      <c r="J31" s="44"/>
      <c r="K31" s="52">
        <f>PRODUCT((F31+G31)/E31)</f>
        <v>0.63120567375886527</v>
      </c>
      <c r="L31" s="52">
        <f>PRODUCT(H31/E31)</f>
        <v>0.65248226950354615</v>
      </c>
      <c r="M31" s="52">
        <f>PRODUCT(I31/E31)</f>
        <v>0.52482269503546097</v>
      </c>
      <c r="N31" s="53">
        <v>0.52600000000000002</v>
      </c>
      <c r="O31" s="44"/>
      <c r="P31" s="129" t="s">
        <v>9</v>
      </c>
      <c r="Q31" s="143"/>
      <c r="R31" s="130" t="s">
        <v>44</v>
      </c>
      <c r="S31" s="130"/>
      <c r="T31" s="130"/>
      <c r="U31" s="130"/>
      <c r="V31" s="130"/>
      <c r="W31" s="130"/>
      <c r="X31" s="130"/>
      <c r="Y31" s="144" t="s">
        <v>11</v>
      </c>
      <c r="Z31" s="144"/>
      <c r="AA31" s="130"/>
      <c r="AB31" s="145" t="s">
        <v>50</v>
      </c>
      <c r="AC31" s="130"/>
      <c r="AD31" s="130"/>
      <c r="AE31" s="130"/>
      <c r="AF31" s="130"/>
      <c r="AG31" s="130"/>
      <c r="AH31" s="144"/>
      <c r="AI31" s="144"/>
      <c r="AJ31" s="130"/>
      <c r="AK31" s="144"/>
      <c r="AL31" s="130"/>
      <c r="AM31" s="144"/>
      <c r="AN31" s="131"/>
      <c r="AO31" s="9"/>
      <c r="AP31" s="44"/>
    </row>
    <row r="32" spans="1:42" ht="15" customHeight="1" x14ac:dyDescent="0.2">
      <c r="A32" s="9"/>
      <c r="B32" s="54" t="s">
        <v>14</v>
      </c>
      <c r="C32" s="55"/>
      <c r="D32" s="56"/>
      <c r="E32" s="30"/>
      <c r="F32" s="30"/>
      <c r="G32" s="30"/>
      <c r="H32" s="30"/>
      <c r="I32" s="30"/>
      <c r="J32" s="44"/>
      <c r="K32" s="52"/>
      <c r="L32" s="52"/>
      <c r="M32" s="52"/>
      <c r="N32" s="53"/>
      <c r="O32" s="44"/>
      <c r="P32" s="146" t="s">
        <v>98</v>
      </c>
      <c r="Q32" s="147"/>
      <c r="R32" s="148" t="s">
        <v>47</v>
      </c>
      <c r="S32" s="148"/>
      <c r="T32" s="148"/>
      <c r="U32" s="148"/>
      <c r="V32" s="148"/>
      <c r="W32" s="148"/>
      <c r="X32" s="148"/>
      <c r="Y32" s="149" t="s">
        <v>45</v>
      </c>
      <c r="Z32" s="149"/>
      <c r="AA32" s="148"/>
      <c r="AB32" s="150" t="s">
        <v>51</v>
      </c>
      <c r="AC32" s="148"/>
      <c r="AD32" s="148"/>
      <c r="AE32" s="148"/>
      <c r="AF32" s="148"/>
      <c r="AG32" s="148"/>
      <c r="AH32" s="149"/>
      <c r="AI32" s="149"/>
      <c r="AJ32" s="148"/>
      <c r="AK32" s="149"/>
      <c r="AL32" s="148"/>
      <c r="AM32" s="149"/>
      <c r="AN32" s="151"/>
      <c r="AO32" s="9"/>
      <c r="AP32" s="44"/>
    </row>
    <row r="33" spans="1:43" ht="15" customHeight="1" x14ac:dyDescent="0.2">
      <c r="A33" s="9"/>
      <c r="B33" s="57" t="s">
        <v>15</v>
      </c>
      <c r="C33" s="58"/>
      <c r="D33" s="59"/>
      <c r="E33" s="40">
        <v>6</v>
      </c>
      <c r="F33" s="40">
        <v>0</v>
      </c>
      <c r="G33" s="40">
        <v>2</v>
      </c>
      <c r="H33" s="40">
        <v>3</v>
      </c>
      <c r="I33" s="40">
        <v>21</v>
      </c>
      <c r="J33" s="44"/>
      <c r="K33" s="60">
        <v>0.33333333333333331</v>
      </c>
      <c r="L33" s="60">
        <v>0.5</v>
      </c>
      <c r="M33" s="60">
        <v>3.5</v>
      </c>
      <c r="N33" s="61">
        <v>0.42</v>
      </c>
      <c r="O33" s="44"/>
      <c r="P33" s="146" t="s">
        <v>97</v>
      </c>
      <c r="Q33" s="147"/>
      <c r="R33" s="148" t="s">
        <v>54</v>
      </c>
      <c r="S33" s="148"/>
      <c r="T33" s="148"/>
      <c r="U33" s="148"/>
      <c r="V33" s="148"/>
      <c r="W33" s="148"/>
      <c r="X33" s="148"/>
      <c r="Y33" s="149" t="s">
        <v>46</v>
      </c>
      <c r="Z33" s="149"/>
      <c r="AA33" s="148"/>
      <c r="AB33" s="150" t="s">
        <v>52</v>
      </c>
      <c r="AC33" s="148"/>
      <c r="AD33" s="148"/>
      <c r="AE33" s="148"/>
      <c r="AF33" s="148"/>
      <c r="AG33" s="148"/>
      <c r="AH33" s="149"/>
      <c r="AI33" s="149"/>
      <c r="AJ33" s="148"/>
      <c r="AK33" s="149"/>
      <c r="AL33" s="148"/>
      <c r="AM33" s="149"/>
      <c r="AN33" s="151"/>
      <c r="AO33" s="9"/>
      <c r="AP33" s="44"/>
    </row>
    <row r="34" spans="1:43" ht="15" customHeight="1" x14ac:dyDescent="0.2">
      <c r="A34" s="9"/>
      <c r="B34" s="62" t="s">
        <v>25</v>
      </c>
      <c r="C34" s="63"/>
      <c r="D34" s="64"/>
      <c r="E34" s="18">
        <f>SUM(E31:E33)</f>
        <v>147</v>
      </c>
      <c r="F34" s="18">
        <f t="shared" ref="F34:H34" si="1">SUM(F31:F33)</f>
        <v>11</v>
      </c>
      <c r="G34" s="18">
        <f t="shared" si="1"/>
        <v>80</v>
      </c>
      <c r="H34" s="18">
        <f t="shared" si="1"/>
        <v>95</v>
      </c>
      <c r="I34" s="18">
        <v>95</v>
      </c>
      <c r="J34" s="44"/>
      <c r="K34" s="65">
        <f>PRODUCT((F34+G34)/E34)</f>
        <v>0.61904761904761907</v>
      </c>
      <c r="L34" s="65">
        <f>PRODUCT(H34/E34)</f>
        <v>0.6462585034013606</v>
      </c>
      <c r="M34" s="65">
        <f>PRODUCT(I34/E34)</f>
        <v>0.6462585034013606</v>
      </c>
      <c r="N34" s="42">
        <v>0.48399999999999999</v>
      </c>
      <c r="O34" s="44"/>
      <c r="P34" s="152" t="s">
        <v>10</v>
      </c>
      <c r="Q34" s="153"/>
      <c r="R34" s="154" t="s">
        <v>48</v>
      </c>
      <c r="S34" s="154"/>
      <c r="T34" s="154"/>
      <c r="U34" s="154"/>
      <c r="V34" s="154"/>
      <c r="W34" s="154"/>
      <c r="X34" s="154"/>
      <c r="Y34" s="155" t="s">
        <v>49</v>
      </c>
      <c r="Z34" s="155"/>
      <c r="AA34" s="154"/>
      <c r="AB34" s="86" t="s">
        <v>53</v>
      </c>
      <c r="AC34" s="154"/>
      <c r="AD34" s="154"/>
      <c r="AE34" s="154"/>
      <c r="AF34" s="154"/>
      <c r="AG34" s="154"/>
      <c r="AH34" s="155"/>
      <c r="AI34" s="155"/>
      <c r="AJ34" s="154"/>
      <c r="AK34" s="155"/>
      <c r="AL34" s="154"/>
      <c r="AM34" s="155"/>
      <c r="AN34" s="156"/>
      <c r="AO34" s="9"/>
      <c r="AP34" s="44"/>
    </row>
    <row r="35" spans="1:43" ht="12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4"/>
      <c r="K35" s="46"/>
      <c r="L35" s="46"/>
      <c r="M35" s="46"/>
      <c r="N35" s="45"/>
      <c r="O35" s="44"/>
      <c r="P35" s="44"/>
      <c r="Q35" s="47"/>
      <c r="R35" s="44"/>
      <c r="S35" s="44"/>
      <c r="T35" s="24"/>
      <c r="U35" s="24"/>
      <c r="V35" s="24"/>
      <c r="W35" s="24"/>
      <c r="X35" s="66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9"/>
      <c r="AP35" s="24"/>
    </row>
    <row r="36" spans="1:43" ht="15" customHeight="1" x14ac:dyDescent="0.2">
      <c r="A36" s="44"/>
      <c r="B36" s="71" t="s">
        <v>57</v>
      </c>
      <c r="C36" s="71"/>
      <c r="D36" s="71" t="s">
        <v>60</v>
      </c>
      <c r="E36" s="72"/>
      <c r="F36" s="44"/>
      <c r="G36" s="44"/>
      <c r="H36" s="44"/>
      <c r="I36" s="44"/>
      <c r="J36" s="44"/>
      <c r="K36" s="44"/>
      <c r="L36" s="44"/>
      <c r="M36" s="71" t="s">
        <v>59</v>
      </c>
      <c r="N36" s="44"/>
      <c r="O36" s="44"/>
      <c r="P36" s="9"/>
      <c r="Q36" s="44"/>
      <c r="R36" s="44"/>
      <c r="S36" s="142" t="s">
        <v>65</v>
      </c>
      <c r="T36" s="44"/>
      <c r="U36" s="44"/>
      <c r="V36" s="9"/>
      <c r="W36" s="44"/>
      <c r="X36" s="44"/>
      <c r="Y36" s="44"/>
      <c r="Z36" s="74" t="s">
        <v>68</v>
      </c>
      <c r="AA36" s="44"/>
      <c r="AB36" s="74"/>
      <c r="AC36" s="74"/>
      <c r="AD36" s="44"/>
      <c r="AE36" s="44"/>
      <c r="AF36" s="44"/>
      <c r="AG36" s="74" t="s">
        <v>58</v>
      </c>
      <c r="AH36" s="44"/>
      <c r="AI36" s="44"/>
      <c r="AJ36" s="44"/>
      <c r="AK36" s="44"/>
      <c r="AL36" s="44"/>
      <c r="AM36" s="44"/>
      <c r="AN36" s="44"/>
      <c r="AO36" s="44"/>
      <c r="AP36" s="44"/>
      <c r="AQ36" s="44"/>
    </row>
    <row r="37" spans="1:43" ht="15" customHeight="1" x14ac:dyDescent="0.2">
      <c r="A37" s="44"/>
      <c r="B37" s="72"/>
      <c r="C37" s="72"/>
      <c r="D37" s="71"/>
      <c r="E37" s="72"/>
      <c r="F37" s="24"/>
      <c r="G37" s="24"/>
      <c r="H37" s="24"/>
      <c r="I37" s="24"/>
      <c r="J37" s="24"/>
      <c r="K37" s="24"/>
      <c r="L37" s="24"/>
      <c r="M37" s="74"/>
      <c r="N37" s="24"/>
      <c r="O37" s="44"/>
      <c r="P37" s="9"/>
      <c r="Q37" s="44"/>
      <c r="R37" s="44"/>
      <c r="S37" s="44"/>
      <c r="T37" s="44"/>
      <c r="U37" s="74"/>
      <c r="V37" s="24"/>
      <c r="W37" s="44"/>
      <c r="X37" s="9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</row>
    <row r="38" spans="1:43" ht="15" customHeight="1" x14ac:dyDescent="0.2">
      <c r="A38" s="44"/>
      <c r="B38" s="71"/>
      <c r="C38" s="73"/>
      <c r="D38" s="74"/>
      <c r="E38" s="71"/>
      <c r="F38" s="44"/>
      <c r="G38" s="44"/>
      <c r="H38" s="44"/>
      <c r="I38" s="44"/>
      <c r="J38" s="44"/>
      <c r="K38" s="44"/>
      <c r="L38" s="44"/>
      <c r="M38" s="24"/>
      <c r="N38" s="44"/>
      <c r="O38" s="44"/>
      <c r="P38" s="9"/>
      <c r="Q38" s="44"/>
      <c r="R38" s="44"/>
      <c r="S38" s="44"/>
      <c r="T38" s="44"/>
      <c r="U38" s="24"/>
      <c r="V38" s="44"/>
      <c r="W38" s="44"/>
      <c r="X38" s="9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</row>
    <row r="39" spans="1:43" ht="15" customHeight="1" x14ac:dyDescent="0.2">
      <c r="A39" s="44"/>
      <c r="B39" s="71"/>
      <c r="C39" s="73"/>
      <c r="D39" s="74"/>
      <c r="E39" s="71"/>
      <c r="F39" s="44"/>
      <c r="G39" s="44"/>
      <c r="H39" s="44"/>
      <c r="I39" s="44"/>
      <c r="J39" s="44"/>
      <c r="K39" s="44"/>
      <c r="L39" s="44"/>
      <c r="M39" s="24"/>
      <c r="N39" s="44"/>
      <c r="O39" s="44"/>
      <c r="P39" s="44"/>
      <c r="Q39" s="44"/>
      <c r="R39" s="44"/>
      <c r="S39" s="44"/>
      <c r="T39" s="44"/>
      <c r="U39" s="9"/>
      <c r="V39" s="44"/>
      <c r="W39" s="44"/>
      <c r="X39" s="44"/>
      <c r="Y39" s="44"/>
      <c r="Z39" s="44"/>
      <c r="AA39" s="67"/>
      <c r="AB39" s="44"/>
      <c r="AC39" s="44"/>
      <c r="AD39" s="44"/>
      <c r="AE39" s="44"/>
      <c r="AF39" s="44"/>
      <c r="AG39" s="44"/>
      <c r="AH39" s="67"/>
      <c r="AI39" s="44"/>
      <c r="AJ39" s="44"/>
      <c r="AK39" s="44"/>
      <c r="AL39" s="44"/>
      <c r="AM39" s="44"/>
      <c r="AN39" s="44"/>
      <c r="AO39" s="44"/>
      <c r="AP39" s="44"/>
      <c r="AQ39" s="44"/>
    </row>
    <row r="40" spans="1:43" ht="15" customHeight="1" x14ac:dyDescent="0.2">
      <c r="A40" s="9"/>
      <c r="B40" s="71"/>
      <c r="C40" s="71"/>
      <c r="D40" s="74"/>
      <c r="E40" s="71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5" customHeight="1" x14ac:dyDescent="0.2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</row>
    <row r="42" spans="1:43" ht="15" customHeight="1" x14ac:dyDescent="0.2">
      <c r="A42" s="9"/>
      <c r="B42" s="44"/>
      <c r="C42" s="1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</row>
    <row r="43" spans="1:43" ht="15" customHeight="1" x14ac:dyDescent="0.2">
      <c r="A43" s="9"/>
      <c r="B43" s="44"/>
      <c r="C43" s="1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</row>
    <row r="44" spans="1:43" ht="15" customHeight="1" x14ac:dyDescent="0.2">
      <c r="A44" s="9"/>
      <c r="B44" s="44"/>
      <c r="C44" s="1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</row>
    <row r="45" spans="1:43" ht="15" customHeight="1" x14ac:dyDescent="0.2">
      <c r="A45" s="9"/>
      <c r="B45" s="44"/>
      <c r="C45" s="1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</row>
    <row r="46" spans="1:43" ht="15" customHeight="1" x14ac:dyDescent="0.2">
      <c r="A46" s="9"/>
      <c r="B46" s="44"/>
      <c r="C46" s="1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</row>
    <row r="47" spans="1:43" ht="15" customHeight="1" x14ac:dyDescent="0.2">
      <c r="A47" s="9"/>
      <c r="B47" s="44"/>
      <c r="C47" s="1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</row>
    <row r="48" spans="1:43" ht="15" customHeight="1" x14ac:dyDescent="0.2">
      <c r="A48" s="9"/>
      <c r="B48" s="44"/>
      <c r="C48" s="1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</row>
    <row r="49" spans="1:43" ht="15" customHeight="1" x14ac:dyDescent="0.2">
      <c r="A49" s="9"/>
      <c r="B49" s="44"/>
      <c r="C49" s="1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</row>
    <row r="50" spans="1:43" ht="15" customHeight="1" x14ac:dyDescent="0.2">
      <c r="A50" s="9"/>
      <c r="B50" s="44"/>
      <c r="C50" s="1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</row>
    <row r="51" spans="1:43" ht="15" customHeight="1" x14ac:dyDescent="0.2">
      <c r="A51" s="9"/>
      <c r="B51" s="44"/>
      <c r="C51" s="1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</row>
    <row r="52" spans="1:43" ht="15" customHeight="1" x14ac:dyDescent="0.2">
      <c r="A52" s="9"/>
      <c r="B52" s="44"/>
      <c r="C52" s="1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</row>
    <row r="53" spans="1:43" ht="15" customHeight="1" x14ac:dyDescent="0.2">
      <c r="A53" s="9"/>
      <c r="B53" s="44"/>
      <c r="C53" s="1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</row>
    <row r="54" spans="1:43" ht="15" customHeight="1" x14ac:dyDescent="0.2">
      <c r="A54" s="9"/>
      <c r="B54" s="44"/>
      <c r="C54" s="1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</row>
    <row r="55" spans="1:43" ht="15" customHeight="1" x14ac:dyDescent="0.2">
      <c r="A55" s="9"/>
      <c r="B55" s="44"/>
      <c r="C55" s="1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</row>
    <row r="56" spans="1:43" ht="15" customHeight="1" x14ac:dyDescent="0.2">
      <c r="A56" s="9"/>
      <c r="B56" s="44"/>
      <c r="C56" s="1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</row>
    <row r="57" spans="1:43" ht="15" customHeight="1" x14ac:dyDescent="0.2">
      <c r="A57" s="9"/>
      <c r="B57" s="44"/>
      <c r="C57" s="1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</row>
    <row r="58" spans="1:43" ht="15" customHeight="1" x14ac:dyDescent="0.2">
      <c r="A58" s="9"/>
      <c r="B58" s="44"/>
      <c r="C58" s="1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</row>
    <row r="59" spans="1:43" ht="15" customHeight="1" x14ac:dyDescent="0.2">
      <c r="A59" s="9"/>
      <c r="B59" s="44"/>
      <c r="C59" s="1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</row>
    <row r="60" spans="1:43" ht="15" customHeight="1" x14ac:dyDescent="0.2">
      <c r="A60" s="9"/>
      <c r="B60" s="44"/>
      <c r="C60" s="1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</row>
    <row r="61" spans="1:43" ht="15" customHeight="1" x14ac:dyDescent="0.2">
      <c r="A61" s="9"/>
      <c r="B61" s="44"/>
      <c r="C61" s="1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3" ht="15" customHeight="1" x14ac:dyDescent="0.2">
      <c r="A62" s="9"/>
      <c r="B62" s="44"/>
      <c r="C62" s="1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3" ht="15" customHeight="1" x14ac:dyDescent="0.2">
      <c r="A63" s="9"/>
      <c r="B63" s="44"/>
      <c r="C63" s="1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3" ht="15" customHeight="1" x14ac:dyDescent="0.2">
      <c r="A64" s="9"/>
      <c r="B64" s="44"/>
      <c r="C64" s="1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3" ht="15" customHeight="1" x14ac:dyDescent="0.2">
      <c r="A65" s="9"/>
      <c r="B65" s="44"/>
      <c r="C65" s="1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3" ht="15" customHeight="1" x14ac:dyDescent="0.2">
      <c r="A66" s="9"/>
      <c r="B66" s="44"/>
      <c r="C66" s="1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3" ht="15" customHeight="1" x14ac:dyDescent="0.2">
      <c r="A67" s="9"/>
      <c r="B67" s="44"/>
      <c r="C67" s="1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3" ht="15" customHeight="1" x14ac:dyDescent="0.2">
      <c r="A68" s="9"/>
      <c r="B68" s="44"/>
      <c r="C68" s="1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3" ht="15" customHeight="1" x14ac:dyDescent="0.2">
      <c r="A69" s="9"/>
      <c r="B69" s="44"/>
      <c r="C69" s="1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3" ht="15" customHeight="1" x14ac:dyDescent="0.2">
      <c r="A70" s="9"/>
      <c r="B70" s="44"/>
      <c r="C70" s="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3" ht="15" customHeight="1" x14ac:dyDescent="0.2">
      <c r="A71" s="9"/>
      <c r="B71" s="44"/>
      <c r="C71" s="1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3" ht="15" customHeight="1" x14ac:dyDescent="0.2">
      <c r="A72" s="9"/>
      <c r="B72" s="44"/>
      <c r="C72" s="1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3" ht="15" customHeight="1" x14ac:dyDescent="0.2">
      <c r="A73" s="9"/>
      <c r="B73" s="44"/>
      <c r="C73" s="1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3" ht="15" customHeight="1" x14ac:dyDescent="0.2">
      <c r="A74" s="9"/>
      <c r="B74" s="44"/>
      <c r="C74" s="1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3" ht="15" customHeight="1" x14ac:dyDescent="0.2">
      <c r="A75" s="9"/>
      <c r="B75" s="44"/>
      <c r="C75" s="1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</row>
    <row r="76" spans="1:43" ht="15" customHeight="1" x14ac:dyDescent="0.2">
      <c r="A76" s="9"/>
      <c r="B76" s="44"/>
      <c r="C76" s="1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</row>
    <row r="77" spans="1:43" ht="15" customHeight="1" x14ac:dyDescent="0.2">
      <c r="A77" s="9"/>
      <c r="B77" s="44"/>
      <c r="C77" s="1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</row>
    <row r="78" spans="1:43" ht="15" customHeight="1" x14ac:dyDescent="0.2">
      <c r="A78" s="9"/>
      <c r="B78" s="44"/>
      <c r="C78" s="1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</row>
    <row r="79" spans="1:43" ht="15" customHeight="1" x14ac:dyDescent="0.2">
      <c r="A79" s="9"/>
      <c r="B79" s="44"/>
      <c r="C79" s="1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</row>
    <row r="80" spans="1:43" ht="15" customHeight="1" x14ac:dyDescent="0.2">
      <c r="A80" s="9"/>
      <c r="B80" s="44"/>
      <c r="C80" s="1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</row>
    <row r="81" spans="1:43" ht="15" customHeight="1" x14ac:dyDescent="0.2">
      <c r="A81" s="9"/>
      <c r="B81" s="44"/>
      <c r="C81" s="1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</row>
    <row r="82" spans="1:43" ht="15" customHeight="1" x14ac:dyDescent="0.2">
      <c r="A82" s="9"/>
      <c r="B82" s="44"/>
      <c r="C82" s="1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</row>
    <row r="83" spans="1:43" ht="15" customHeight="1" x14ac:dyDescent="0.2">
      <c r="A83" s="9"/>
      <c r="B83" s="44"/>
      <c r="C83" s="1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</row>
    <row r="84" spans="1:43" ht="15" customHeight="1" x14ac:dyDescent="0.25">
      <c r="O84" s="92"/>
      <c r="P84" s="92"/>
      <c r="Q84" s="92"/>
      <c r="R84" s="92"/>
      <c r="S84" s="92"/>
      <c r="T84" s="92"/>
    </row>
    <row r="85" spans="1:43" ht="15" customHeight="1" x14ac:dyDescent="0.25">
      <c r="O85" s="92"/>
      <c r="P85" s="92"/>
      <c r="Q85" s="92"/>
      <c r="R85" s="92"/>
      <c r="S85" s="92"/>
      <c r="T85" s="92"/>
    </row>
    <row r="86" spans="1:43" ht="15" customHeight="1" x14ac:dyDescent="0.25">
      <c r="O86" s="92"/>
      <c r="P86" s="92"/>
      <c r="Q86" s="92"/>
      <c r="R86" s="92"/>
      <c r="S86" s="92"/>
      <c r="T86" s="92"/>
    </row>
    <row r="87" spans="1:43" ht="15" customHeight="1" x14ac:dyDescent="0.25">
      <c r="O87" s="92"/>
      <c r="P87" s="92"/>
      <c r="Q87" s="92"/>
      <c r="R87" s="92"/>
      <c r="S87" s="92"/>
      <c r="T87" s="92"/>
    </row>
    <row r="88" spans="1:43" ht="15" customHeight="1" x14ac:dyDescent="0.25">
      <c r="O88" s="92"/>
      <c r="P88" s="92"/>
      <c r="Q88" s="92"/>
      <c r="R88" s="92"/>
      <c r="S88" s="92"/>
      <c r="T88" s="92"/>
    </row>
    <row r="89" spans="1:43" ht="15" customHeight="1" x14ac:dyDescent="0.25">
      <c r="O89" s="92"/>
      <c r="P89" s="92"/>
      <c r="Q89" s="92"/>
      <c r="R89" s="92"/>
      <c r="S89" s="92"/>
      <c r="T89" s="92"/>
    </row>
    <row r="90" spans="1:43" ht="15" customHeight="1" x14ac:dyDescent="0.25">
      <c r="O90" s="92"/>
      <c r="P90" s="92"/>
      <c r="Q90" s="92"/>
      <c r="R90" s="92"/>
      <c r="S90" s="92"/>
      <c r="T90" s="92"/>
    </row>
    <row r="91" spans="1:43" ht="15" customHeight="1" x14ac:dyDescent="0.25">
      <c r="O91" s="92"/>
      <c r="P91" s="92"/>
      <c r="Q91" s="92"/>
      <c r="R91" s="92"/>
      <c r="S91" s="92"/>
      <c r="T91" s="92"/>
    </row>
    <row r="92" spans="1:43" ht="15" customHeight="1" x14ac:dyDescent="0.25">
      <c r="O92" s="92"/>
      <c r="P92" s="92"/>
      <c r="Q92" s="92"/>
      <c r="R92" s="92"/>
      <c r="S92" s="92"/>
      <c r="T92" s="92"/>
    </row>
    <row r="93" spans="1:43" ht="15" customHeight="1" x14ac:dyDescent="0.25">
      <c r="O93" s="92"/>
      <c r="P93" s="92"/>
      <c r="Q93" s="92"/>
      <c r="R93" s="92"/>
      <c r="S93" s="92"/>
      <c r="T93" s="92"/>
    </row>
    <row r="94" spans="1:43" ht="15" customHeight="1" x14ac:dyDescent="0.25">
      <c r="O94" s="92"/>
      <c r="P94" s="92"/>
      <c r="Q94" s="92"/>
      <c r="R94" s="92"/>
      <c r="S94" s="92"/>
      <c r="T94" s="92"/>
    </row>
    <row r="95" spans="1:43" ht="15" customHeight="1" x14ac:dyDescent="0.25">
      <c r="O95" s="92"/>
      <c r="P95" s="92"/>
      <c r="Q95" s="92"/>
      <c r="R95" s="92"/>
      <c r="S95" s="92"/>
      <c r="T95" s="92"/>
    </row>
    <row r="96" spans="1:43" ht="15" customHeight="1" x14ac:dyDescent="0.25">
      <c r="O96" s="92"/>
      <c r="P96" s="92"/>
      <c r="Q96" s="92"/>
      <c r="R96" s="92"/>
      <c r="S96" s="92"/>
      <c r="T96" s="92"/>
    </row>
    <row r="97" spans="15:20" ht="15" customHeight="1" x14ac:dyDescent="0.25">
      <c r="O97" s="92"/>
      <c r="P97" s="92"/>
      <c r="Q97" s="92"/>
      <c r="R97" s="92"/>
      <c r="S97" s="92"/>
      <c r="T97" s="92"/>
    </row>
    <row r="98" spans="15:20" ht="15" customHeight="1" x14ac:dyDescent="0.25">
      <c r="O98" s="92"/>
      <c r="P98" s="92"/>
      <c r="Q98" s="92"/>
      <c r="R98" s="92"/>
      <c r="S98" s="92"/>
      <c r="T98" s="92"/>
    </row>
    <row r="99" spans="15:20" ht="15" customHeight="1" x14ac:dyDescent="0.25">
      <c r="O99" s="92"/>
      <c r="P99" s="92"/>
      <c r="Q99" s="92"/>
      <c r="R99" s="92"/>
      <c r="S99" s="92"/>
      <c r="T99" s="92"/>
    </row>
    <row r="100" spans="15:20" ht="15" customHeight="1" x14ac:dyDescent="0.25">
      <c r="O100" s="92"/>
      <c r="P100" s="92"/>
      <c r="Q100" s="92"/>
      <c r="R100" s="92"/>
      <c r="S100" s="92"/>
      <c r="T100" s="92"/>
    </row>
    <row r="101" spans="15:20" ht="15" customHeight="1" x14ac:dyDescent="0.25">
      <c r="O101" s="92"/>
      <c r="P101" s="92"/>
      <c r="Q101" s="92"/>
      <c r="R101" s="92"/>
      <c r="S101" s="92"/>
      <c r="T101" s="92"/>
    </row>
    <row r="102" spans="15:20" ht="15" customHeight="1" x14ac:dyDescent="0.25">
      <c r="O102" s="92"/>
      <c r="P102" s="92"/>
      <c r="Q102" s="92"/>
      <c r="R102" s="92"/>
      <c r="S102" s="92"/>
      <c r="T102" s="92"/>
    </row>
    <row r="103" spans="15:20" ht="15" customHeight="1" x14ac:dyDescent="0.25">
      <c r="O103" s="92"/>
      <c r="P103" s="92"/>
      <c r="Q103" s="92"/>
      <c r="R103" s="92"/>
      <c r="S103" s="92"/>
      <c r="T103" s="92"/>
    </row>
    <row r="104" spans="15:20" ht="15" customHeight="1" x14ac:dyDescent="0.25">
      <c r="O104" s="92"/>
      <c r="P104" s="92"/>
      <c r="Q104" s="92"/>
      <c r="R104" s="92"/>
      <c r="S104" s="92"/>
      <c r="T104" s="92"/>
    </row>
    <row r="105" spans="15:20" ht="15" customHeight="1" x14ac:dyDescent="0.25">
      <c r="O105" s="92"/>
      <c r="P105" s="92"/>
      <c r="Q105" s="92"/>
      <c r="R105" s="92"/>
      <c r="S105" s="92"/>
      <c r="T105" s="92"/>
    </row>
    <row r="106" spans="15:20" ht="15" customHeight="1" x14ac:dyDescent="0.25">
      <c r="O106" s="92"/>
      <c r="P106" s="92"/>
      <c r="Q106" s="92"/>
      <c r="R106" s="92"/>
      <c r="S106" s="92"/>
      <c r="T106" s="92"/>
    </row>
    <row r="107" spans="15:20" ht="15" customHeight="1" x14ac:dyDescent="0.25">
      <c r="O107" s="92"/>
      <c r="P107" s="92"/>
      <c r="Q107" s="92"/>
      <c r="R107" s="92"/>
      <c r="S107" s="92"/>
      <c r="T107" s="92"/>
    </row>
    <row r="108" spans="15:20" ht="15" customHeight="1" x14ac:dyDescent="0.25">
      <c r="O108" s="92"/>
      <c r="P108" s="92"/>
      <c r="Q108" s="92"/>
      <c r="R108" s="92"/>
      <c r="S108" s="92"/>
      <c r="T108" s="92"/>
    </row>
    <row r="109" spans="15:20" ht="15" customHeight="1" x14ac:dyDescent="0.25">
      <c r="O109" s="92"/>
      <c r="P109" s="92"/>
      <c r="Q109" s="92"/>
      <c r="R109" s="92"/>
      <c r="S109" s="92"/>
      <c r="T109" s="92"/>
    </row>
    <row r="110" spans="15:20" ht="15" customHeight="1" x14ac:dyDescent="0.25">
      <c r="O110" s="92"/>
      <c r="P110" s="92"/>
      <c r="Q110" s="92"/>
      <c r="R110" s="92"/>
      <c r="S110" s="92"/>
      <c r="T110" s="92"/>
    </row>
    <row r="111" spans="15:20" ht="15" customHeight="1" x14ac:dyDescent="0.25">
      <c r="O111" s="92"/>
      <c r="P111" s="92"/>
      <c r="Q111" s="92"/>
      <c r="R111" s="92"/>
      <c r="S111" s="92"/>
      <c r="T111" s="92"/>
    </row>
    <row r="112" spans="15:20" ht="15" customHeight="1" x14ac:dyDescent="0.25">
      <c r="O112" s="92"/>
      <c r="P112" s="92"/>
      <c r="Q112" s="92"/>
      <c r="R112" s="92"/>
      <c r="S112" s="92"/>
      <c r="T112" s="92"/>
    </row>
    <row r="113" spans="15:20" ht="15" customHeight="1" x14ac:dyDescent="0.25">
      <c r="O113" s="92"/>
      <c r="P113" s="92"/>
      <c r="Q113" s="92"/>
      <c r="R113" s="92"/>
      <c r="S113" s="92"/>
      <c r="T113" s="92"/>
    </row>
    <row r="114" spans="15:20" ht="15" customHeight="1" x14ac:dyDescent="0.25">
      <c r="O114" s="92"/>
      <c r="P114" s="92"/>
      <c r="Q114" s="92"/>
      <c r="R114" s="92"/>
      <c r="S114" s="92"/>
      <c r="T114" s="92"/>
    </row>
    <row r="115" spans="15:20" ht="15" customHeight="1" x14ac:dyDescent="0.25">
      <c r="O115" s="92"/>
      <c r="P115" s="92"/>
      <c r="Q115" s="92"/>
      <c r="R115" s="92"/>
      <c r="S115" s="92"/>
      <c r="T115" s="92"/>
    </row>
    <row r="116" spans="15:20" ht="15" customHeight="1" x14ac:dyDescent="0.25">
      <c r="O116" s="92"/>
      <c r="P116" s="92"/>
      <c r="Q116" s="92"/>
      <c r="R116" s="92"/>
      <c r="S116" s="92"/>
      <c r="T116" s="92"/>
    </row>
    <row r="117" spans="15:20" ht="15" customHeight="1" x14ac:dyDescent="0.25">
      <c r="O117" s="92"/>
      <c r="P117" s="92"/>
      <c r="Q117" s="92"/>
      <c r="R117" s="92"/>
      <c r="S117" s="92"/>
      <c r="T117" s="92"/>
    </row>
    <row r="118" spans="15:20" ht="15" customHeight="1" x14ac:dyDescent="0.25">
      <c r="O118" s="92"/>
      <c r="P118" s="92"/>
      <c r="Q118" s="92"/>
      <c r="R118" s="92"/>
      <c r="S118" s="92"/>
      <c r="T118" s="92"/>
    </row>
    <row r="119" spans="15:20" ht="15" customHeight="1" x14ac:dyDescent="0.25">
      <c r="O119" s="92"/>
      <c r="P119" s="92"/>
      <c r="Q119" s="92"/>
      <c r="R119" s="92"/>
      <c r="S119" s="92"/>
      <c r="T119" s="92"/>
    </row>
    <row r="120" spans="15:20" ht="15" customHeight="1" x14ac:dyDescent="0.25">
      <c r="O120" s="92"/>
      <c r="P120" s="92"/>
      <c r="Q120" s="92"/>
      <c r="R120" s="92"/>
      <c r="S120" s="92"/>
      <c r="T120" s="92"/>
    </row>
    <row r="121" spans="15:20" ht="15" customHeight="1" x14ac:dyDescent="0.25">
      <c r="O121" s="92"/>
      <c r="P121" s="92"/>
      <c r="Q121" s="92"/>
      <c r="R121" s="92"/>
      <c r="S121" s="92"/>
      <c r="T121" s="92"/>
    </row>
    <row r="122" spans="15:20" ht="15" customHeight="1" x14ac:dyDescent="0.25">
      <c r="O122" s="92"/>
      <c r="P122" s="92"/>
      <c r="Q122" s="92"/>
      <c r="R122" s="92"/>
      <c r="S122" s="92"/>
      <c r="T122" s="92"/>
    </row>
    <row r="123" spans="15:20" ht="15" customHeight="1" x14ac:dyDescent="0.25">
      <c r="O123" s="92"/>
      <c r="P123" s="92"/>
      <c r="Q123" s="92"/>
      <c r="R123" s="92"/>
      <c r="S123" s="92"/>
      <c r="T123" s="92"/>
    </row>
    <row r="124" spans="15:20" ht="15" customHeight="1" x14ac:dyDescent="0.25">
      <c r="O124" s="92"/>
      <c r="P124" s="92"/>
      <c r="Q124" s="92"/>
      <c r="R124" s="92"/>
      <c r="S124" s="92"/>
      <c r="T124" s="92"/>
    </row>
    <row r="125" spans="15:20" ht="15" customHeight="1" x14ac:dyDescent="0.25">
      <c r="O125" s="92"/>
      <c r="P125" s="92"/>
      <c r="Q125" s="92"/>
      <c r="R125" s="92"/>
      <c r="S125" s="92"/>
      <c r="T125" s="92"/>
    </row>
    <row r="126" spans="15:20" ht="15" customHeight="1" x14ac:dyDescent="0.25">
      <c r="O126" s="92"/>
      <c r="P126" s="92"/>
      <c r="Q126" s="92"/>
      <c r="R126" s="92"/>
      <c r="S126" s="92"/>
      <c r="T126" s="92"/>
    </row>
    <row r="127" spans="15:20" ht="15" customHeight="1" x14ac:dyDescent="0.25">
      <c r="O127" s="92"/>
      <c r="P127" s="92"/>
      <c r="Q127" s="92"/>
      <c r="R127" s="92"/>
      <c r="S127" s="92"/>
      <c r="T127" s="92"/>
    </row>
    <row r="128" spans="15:20" ht="15" customHeight="1" x14ac:dyDescent="0.25">
      <c r="O128" s="92"/>
      <c r="P128" s="92"/>
      <c r="Q128" s="92"/>
      <c r="R128" s="92"/>
      <c r="S128" s="92"/>
      <c r="T128" s="92"/>
    </row>
    <row r="129" spans="15:20" ht="15" customHeight="1" x14ac:dyDescent="0.25">
      <c r="O129" s="92"/>
      <c r="P129" s="92"/>
      <c r="Q129" s="92"/>
      <c r="R129" s="92"/>
      <c r="S129" s="92"/>
      <c r="T129" s="92"/>
    </row>
    <row r="130" spans="15:20" ht="15" customHeight="1" x14ac:dyDescent="0.25">
      <c r="O130" s="92"/>
      <c r="P130" s="92"/>
      <c r="Q130" s="92"/>
      <c r="R130" s="92"/>
      <c r="S130" s="92"/>
      <c r="T130" s="92"/>
    </row>
    <row r="131" spans="15:20" ht="15" customHeight="1" x14ac:dyDescent="0.25">
      <c r="O131" s="92"/>
      <c r="P131" s="92"/>
      <c r="Q131" s="92"/>
      <c r="R131" s="92"/>
      <c r="S131" s="92"/>
      <c r="T131" s="92"/>
    </row>
    <row r="132" spans="15:20" ht="15" customHeight="1" x14ac:dyDescent="0.25">
      <c r="O132" s="92"/>
      <c r="P132" s="92"/>
      <c r="Q132" s="92"/>
      <c r="R132" s="92"/>
      <c r="S132" s="92"/>
      <c r="T132" s="92"/>
    </row>
    <row r="133" spans="15:20" ht="15" customHeight="1" x14ac:dyDescent="0.25">
      <c r="O133" s="92"/>
      <c r="P133" s="92"/>
      <c r="Q133" s="92"/>
      <c r="R133" s="92"/>
      <c r="S133" s="92"/>
      <c r="T133" s="92"/>
    </row>
    <row r="134" spans="15:20" ht="15" customHeight="1" x14ac:dyDescent="0.25">
      <c r="O134" s="92"/>
      <c r="P134" s="92"/>
      <c r="Q134" s="92"/>
      <c r="R134" s="92"/>
      <c r="S134" s="92"/>
      <c r="T134" s="92"/>
    </row>
    <row r="135" spans="15:20" ht="15" customHeight="1" x14ac:dyDescent="0.25">
      <c r="O135" s="92"/>
      <c r="P135" s="92"/>
      <c r="Q135" s="92"/>
      <c r="R135" s="92"/>
      <c r="S135" s="92"/>
      <c r="T135" s="92"/>
    </row>
    <row r="136" spans="15:20" ht="15" customHeight="1" x14ac:dyDescent="0.25">
      <c r="O136" s="92"/>
      <c r="P136" s="92"/>
      <c r="Q136" s="92"/>
      <c r="R136" s="92"/>
      <c r="S136" s="92"/>
      <c r="T136" s="92"/>
    </row>
    <row r="137" spans="15:20" ht="15" customHeight="1" x14ac:dyDescent="0.25">
      <c r="O137" s="92"/>
      <c r="P137" s="92"/>
      <c r="Q137" s="92"/>
      <c r="R137" s="92"/>
      <c r="S137" s="92"/>
      <c r="T137" s="92"/>
    </row>
    <row r="138" spans="15:20" ht="15" customHeight="1" x14ac:dyDescent="0.25">
      <c r="O138" s="92"/>
      <c r="P138" s="92"/>
      <c r="Q138" s="92"/>
      <c r="R138" s="92"/>
      <c r="S138" s="92"/>
      <c r="T138" s="92"/>
    </row>
    <row r="139" spans="15:20" ht="15" customHeight="1" x14ac:dyDescent="0.25">
      <c r="O139" s="92"/>
      <c r="P139" s="92"/>
      <c r="Q139" s="92"/>
      <c r="R139" s="92"/>
      <c r="S139" s="92"/>
      <c r="T139" s="92"/>
    </row>
    <row r="140" spans="15:20" ht="15" customHeight="1" x14ac:dyDescent="0.25">
      <c r="O140" s="92"/>
      <c r="P140" s="92"/>
      <c r="Q140" s="92"/>
      <c r="R140" s="92"/>
      <c r="S140" s="92"/>
      <c r="T140" s="92"/>
    </row>
    <row r="141" spans="15:20" ht="15" customHeight="1" x14ac:dyDescent="0.25">
      <c r="O141" s="92"/>
      <c r="P141" s="92"/>
      <c r="Q141" s="92"/>
      <c r="R141" s="92"/>
      <c r="S141" s="92"/>
      <c r="T141" s="92"/>
    </row>
    <row r="142" spans="15:20" ht="15" customHeight="1" x14ac:dyDescent="0.25">
      <c r="O142" s="92"/>
      <c r="P142" s="92"/>
      <c r="Q142" s="92"/>
      <c r="R142" s="92"/>
      <c r="S142" s="92"/>
      <c r="T142" s="92"/>
    </row>
    <row r="143" spans="15:20" ht="15" customHeight="1" x14ac:dyDescent="0.25">
      <c r="O143" s="92"/>
      <c r="P143" s="92"/>
      <c r="Q143" s="92"/>
      <c r="R143" s="92"/>
      <c r="S143" s="92"/>
      <c r="T143" s="92"/>
    </row>
    <row r="144" spans="15:20" ht="15" customHeight="1" x14ac:dyDescent="0.25">
      <c r="O144" s="92"/>
      <c r="P144" s="92"/>
      <c r="Q144" s="92"/>
      <c r="R144" s="92"/>
      <c r="S144" s="92"/>
      <c r="T144" s="92"/>
    </row>
    <row r="145" spans="15:20" ht="15" customHeight="1" x14ac:dyDescent="0.25">
      <c r="O145" s="92"/>
      <c r="P145" s="92"/>
      <c r="Q145" s="92"/>
      <c r="R145" s="92"/>
      <c r="S145" s="92"/>
      <c r="T145" s="92"/>
    </row>
    <row r="146" spans="15:20" ht="15" customHeight="1" x14ac:dyDescent="0.25">
      <c r="O146" s="92"/>
      <c r="P146" s="92"/>
      <c r="Q146" s="92"/>
      <c r="R146" s="92"/>
      <c r="S146" s="92"/>
      <c r="T146" s="92"/>
    </row>
    <row r="147" spans="15:20" ht="15" customHeight="1" x14ac:dyDescent="0.25">
      <c r="O147" s="92"/>
      <c r="P147" s="92"/>
      <c r="Q147" s="92"/>
      <c r="R147" s="92"/>
      <c r="S147" s="92"/>
      <c r="T147" s="92"/>
    </row>
    <row r="148" spans="15:20" ht="15" customHeight="1" x14ac:dyDescent="0.25">
      <c r="O148" s="92"/>
      <c r="P148" s="92"/>
      <c r="Q148" s="92"/>
      <c r="R148" s="92"/>
      <c r="S148" s="92"/>
      <c r="T148" s="92"/>
    </row>
    <row r="149" spans="15:20" ht="15" customHeight="1" x14ac:dyDescent="0.25">
      <c r="O149" s="92"/>
      <c r="P149" s="92"/>
      <c r="Q149" s="92"/>
      <c r="R149" s="92"/>
      <c r="S149" s="92"/>
      <c r="T149" s="92"/>
    </row>
    <row r="150" spans="15:20" ht="15" customHeight="1" x14ac:dyDescent="0.25">
      <c r="O150" s="92"/>
      <c r="P150" s="92"/>
      <c r="Q150" s="92"/>
      <c r="R150" s="92"/>
      <c r="S150" s="92"/>
      <c r="T150" s="92"/>
    </row>
    <row r="151" spans="15:20" ht="15" customHeight="1" x14ac:dyDescent="0.25">
      <c r="O151" s="92"/>
      <c r="P151" s="92"/>
      <c r="Q151" s="92"/>
      <c r="R151" s="92"/>
      <c r="S151" s="92"/>
      <c r="T151" s="92"/>
    </row>
    <row r="152" spans="15:20" ht="15" customHeight="1" x14ac:dyDescent="0.25">
      <c r="O152" s="92"/>
      <c r="P152" s="92"/>
      <c r="Q152" s="92"/>
      <c r="R152" s="92"/>
      <c r="S152" s="92"/>
      <c r="T152" s="92"/>
    </row>
    <row r="153" spans="15:20" ht="15" customHeight="1" x14ac:dyDescent="0.25">
      <c r="O153" s="92"/>
      <c r="P153" s="92"/>
      <c r="Q153" s="92"/>
      <c r="R153" s="92"/>
      <c r="S153" s="92"/>
      <c r="T153" s="92"/>
    </row>
    <row r="154" spans="15:20" ht="15" customHeight="1" x14ac:dyDescent="0.25">
      <c r="O154" s="92"/>
      <c r="P154" s="92"/>
      <c r="Q154" s="92"/>
      <c r="R154" s="92"/>
      <c r="S154" s="92"/>
      <c r="T154" s="92"/>
    </row>
    <row r="155" spans="15:20" ht="15" customHeight="1" x14ac:dyDescent="0.25">
      <c r="O155" s="92"/>
      <c r="P155" s="92"/>
      <c r="Q155" s="92"/>
      <c r="R155" s="92"/>
      <c r="S155" s="92"/>
      <c r="T155" s="92"/>
    </row>
    <row r="156" spans="15:20" ht="15" customHeight="1" x14ac:dyDescent="0.25">
      <c r="O156" s="92"/>
      <c r="P156" s="92"/>
      <c r="Q156" s="92"/>
      <c r="R156" s="92"/>
      <c r="S156" s="92"/>
      <c r="T156" s="92"/>
    </row>
    <row r="157" spans="15:20" ht="15" customHeight="1" x14ac:dyDescent="0.25">
      <c r="O157" s="92"/>
      <c r="P157" s="92"/>
      <c r="Q157" s="92"/>
      <c r="R157" s="92"/>
      <c r="S157" s="92"/>
      <c r="T157" s="92"/>
    </row>
    <row r="158" spans="15:20" ht="15" customHeight="1" x14ac:dyDescent="0.25">
      <c r="O158" s="92"/>
      <c r="P158" s="92"/>
      <c r="Q158" s="92"/>
      <c r="R158" s="92"/>
      <c r="S158" s="92"/>
      <c r="T158" s="92"/>
    </row>
    <row r="159" spans="15:20" ht="15" customHeight="1" x14ac:dyDescent="0.25">
      <c r="O159" s="92"/>
      <c r="P159" s="92"/>
      <c r="Q159" s="92"/>
      <c r="R159" s="92"/>
      <c r="S159" s="92"/>
      <c r="T159" s="92"/>
    </row>
    <row r="160" spans="15:20" ht="15" customHeight="1" x14ac:dyDescent="0.25">
      <c r="O160" s="92"/>
      <c r="P160" s="92"/>
      <c r="Q160" s="92"/>
      <c r="R160" s="92"/>
      <c r="S160" s="92"/>
      <c r="T160" s="92"/>
    </row>
    <row r="161" spans="15:20" ht="15" customHeight="1" x14ac:dyDescent="0.25">
      <c r="O161" s="92"/>
      <c r="P161" s="92"/>
      <c r="Q161" s="92"/>
      <c r="R161" s="92"/>
      <c r="S161" s="92"/>
      <c r="T161" s="92"/>
    </row>
    <row r="162" spans="15:20" ht="15" customHeight="1" x14ac:dyDescent="0.25">
      <c r="O162" s="92"/>
      <c r="P162" s="92"/>
      <c r="Q162" s="92"/>
      <c r="R162" s="92"/>
      <c r="S162" s="92"/>
      <c r="T162" s="92"/>
    </row>
    <row r="163" spans="15:20" ht="15" customHeight="1" x14ac:dyDescent="0.25">
      <c r="O163" s="92"/>
      <c r="P163" s="92"/>
      <c r="Q163" s="92"/>
      <c r="R163" s="92"/>
      <c r="S163" s="92"/>
      <c r="T163" s="92"/>
    </row>
    <row r="164" spans="15:20" ht="15" customHeight="1" x14ac:dyDescent="0.25">
      <c r="O164" s="92"/>
      <c r="P164" s="92"/>
      <c r="Q164" s="92"/>
      <c r="R164" s="92"/>
      <c r="S164" s="92"/>
      <c r="T164" s="92"/>
    </row>
    <row r="165" spans="15:20" ht="15" customHeight="1" x14ac:dyDescent="0.25">
      <c r="O165" s="92"/>
      <c r="P165" s="92"/>
      <c r="Q165" s="92"/>
      <c r="R165" s="92"/>
      <c r="S165" s="92"/>
      <c r="T165" s="92"/>
    </row>
    <row r="166" spans="15:20" ht="15" customHeight="1" x14ac:dyDescent="0.25">
      <c r="O166" s="92"/>
      <c r="P166" s="92"/>
      <c r="Q166" s="92"/>
      <c r="R166" s="92"/>
      <c r="S166" s="92"/>
      <c r="T166" s="92"/>
    </row>
    <row r="167" spans="15:20" ht="15" customHeight="1" x14ac:dyDescent="0.25">
      <c r="O167" s="92"/>
      <c r="P167" s="92"/>
      <c r="Q167" s="92"/>
      <c r="R167" s="92"/>
      <c r="S167" s="92"/>
      <c r="T167" s="92"/>
    </row>
    <row r="168" spans="15:20" ht="15" customHeight="1" x14ac:dyDescent="0.25">
      <c r="O168" s="92"/>
      <c r="P168" s="92"/>
      <c r="Q168" s="92"/>
      <c r="R168" s="92"/>
      <c r="S168" s="92"/>
      <c r="T168" s="92"/>
    </row>
  </sheetData>
  <sortState ref="E43:E60">
    <sortCondition ref="E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62</v>
      </c>
      <c r="F1" s="116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17" t="s">
        <v>106</v>
      </c>
      <c r="C2" s="76"/>
      <c r="D2" s="118"/>
      <c r="E2" s="13" t="s">
        <v>12</v>
      </c>
      <c r="F2" s="14"/>
      <c r="G2" s="14"/>
      <c r="H2" s="14"/>
      <c r="I2" s="20"/>
      <c r="J2" s="15"/>
      <c r="K2" s="119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20" t="s">
        <v>109</v>
      </c>
      <c r="Y2" s="121"/>
      <c r="Z2" s="35"/>
      <c r="AA2" s="13" t="s">
        <v>12</v>
      </c>
      <c r="AB2" s="14"/>
      <c r="AC2" s="14"/>
      <c r="AD2" s="14"/>
      <c r="AE2" s="20"/>
      <c r="AF2" s="15"/>
      <c r="AG2" s="119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9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102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102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4"/>
      <c r="D4" s="2"/>
      <c r="E4" s="30"/>
      <c r="F4" s="30"/>
      <c r="G4" s="30"/>
      <c r="H4" s="31"/>
      <c r="I4" s="30"/>
      <c r="J4" s="36"/>
      <c r="K4" s="39"/>
      <c r="L4" s="122"/>
      <c r="M4" s="18"/>
      <c r="N4" s="18"/>
      <c r="O4" s="18"/>
      <c r="P4" s="24"/>
      <c r="Q4" s="30"/>
      <c r="R4" s="30"/>
      <c r="S4" s="31"/>
      <c r="T4" s="30"/>
      <c r="U4" s="30"/>
      <c r="V4" s="123"/>
      <c r="W4" s="39"/>
      <c r="X4" s="30">
        <v>1959</v>
      </c>
      <c r="Y4" s="34" t="s">
        <v>39</v>
      </c>
      <c r="Z4" s="2" t="s">
        <v>36</v>
      </c>
      <c r="AA4" s="30"/>
      <c r="AB4" s="30"/>
      <c r="AC4" s="30"/>
      <c r="AD4" s="31"/>
      <c r="AE4" s="30"/>
      <c r="AF4" s="36"/>
      <c r="AG4" s="3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24"/>
      <c r="AS4" s="12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4"/>
      <c r="D5" s="2"/>
      <c r="E5" s="30"/>
      <c r="F5" s="30"/>
      <c r="G5" s="30"/>
      <c r="H5" s="31"/>
      <c r="I5" s="30"/>
      <c r="J5" s="36"/>
      <c r="K5" s="39"/>
      <c r="L5" s="122"/>
      <c r="M5" s="18"/>
      <c r="N5" s="18"/>
      <c r="O5" s="18"/>
      <c r="P5" s="24"/>
      <c r="Q5" s="30"/>
      <c r="R5" s="30"/>
      <c r="S5" s="31"/>
      <c r="T5" s="30"/>
      <c r="U5" s="30"/>
      <c r="V5" s="123"/>
      <c r="W5" s="39"/>
      <c r="X5" s="30"/>
      <c r="Y5" s="34"/>
      <c r="Z5" s="2"/>
      <c r="AA5" s="30"/>
      <c r="AB5" s="30"/>
      <c r="AC5" s="30"/>
      <c r="AD5" s="31"/>
      <c r="AE5" s="30"/>
      <c r="AF5" s="36"/>
      <c r="AG5" s="3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24"/>
      <c r="AS5" s="12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4"/>
      <c r="D6" s="2"/>
      <c r="E6" s="30"/>
      <c r="F6" s="30"/>
      <c r="G6" s="30"/>
      <c r="H6" s="31"/>
      <c r="I6" s="30"/>
      <c r="J6" s="36"/>
      <c r="K6" s="39"/>
      <c r="L6" s="122"/>
      <c r="M6" s="18"/>
      <c r="N6" s="18"/>
      <c r="O6" s="18"/>
      <c r="P6" s="24"/>
      <c r="Q6" s="30"/>
      <c r="R6" s="30"/>
      <c r="S6" s="31"/>
      <c r="T6" s="30"/>
      <c r="U6" s="30"/>
      <c r="V6" s="123"/>
      <c r="W6" s="39"/>
      <c r="X6" s="30">
        <v>1961</v>
      </c>
      <c r="Y6" s="34" t="s">
        <v>56</v>
      </c>
      <c r="Z6" s="2" t="s">
        <v>36</v>
      </c>
      <c r="AA6" s="30"/>
      <c r="AB6" s="30"/>
      <c r="AC6" s="30"/>
      <c r="AD6" s="31"/>
      <c r="AE6" s="30"/>
      <c r="AF6" s="36"/>
      <c r="AG6" s="3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24"/>
      <c r="AS6" s="12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4"/>
      <c r="D7" s="2"/>
      <c r="E7" s="30"/>
      <c r="F7" s="30"/>
      <c r="G7" s="30"/>
      <c r="H7" s="31"/>
      <c r="I7" s="30"/>
      <c r="J7" s="36"/>
      <c r="K7" s="39"/>
      <c r="L7" s="122"/>
      <c r="M7" s="18"/>
      <c r="N7" s="18"/>
      <c r="O7" s="18"/>
      <c r="P7" s="24"/>
      <c r="Q7" s="30"/>
      <c r="R7" s="30"/>
      <c r="S7" s="31"/>
      <c r="T7" s="30"/>
      <c r="U7" s="30"/>
      <c r="V7" s="123"/>
      <c r="W7" s="39"/>
      <c r="X7" s="30"/>
      <c r="Y7" s="34"/>
      <c r="Z7" s="2"/>
      <c r="AA7" s="30"/>
      <c r="AB7" s="30"/>
      <c r="AC7" s="30"/>
      <c r="AD7" s="31"/>
      <c r="AE7" s="30"/>
      <c r="AF7" s="36"/>
      <c r="AG7" s="3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24"/>
      <c r="AS7" s="12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/>
      <c r="C8" s="34"/>
      <c r="D8" s="2"/>
      <c r="E8" s="30"/>
      <c r="F8" s="30"/>
      <c r="G8" s="30"/>
      <c r="H8" s="31"/>
      <c r="I8" s="30"/>
      <c r="J8" s="36"/>
      <c r="K8" s="39"/>
      <c r="L8" s="122"/>
      <c r="M8" s="18"/>
      <c r="N8" s="18"/>
      <c r="O8" s="18"/>
      <c r="P8" s="24"/>
      <c r="Q8" s="30"/>
      <c r="R8" s="30"/>
      <c r="S8" s="31"/>
      <c r="T8" s="30"/>
      <c r="U8" s="30"/>
      <c r="V8" s="123"/>
      <c r="W8" s="39"/>
      <c r="X8" s="30">
        <v>1967</v>
      </c>
      <c r="Y8" s="34" t="s">
        <v>63</v>
      </c>
      <c r="Z8" s="2" t="s">
        <v>64</v>
      </c>
      <c r="AA8" s="30"/>
      <c r="AB8" s="30"/>
      <c r="AC8" s="30"/>
      <c r="AD8" s="31"/>
      <c r="AE8" s="30"/>
      <c r="AF8" s="36"/>
      <c r="AG8" s="3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24"/>
      <c r="AS8" s="12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4"/>
      <c r="D9" s="2"/>
      <c r="E9" s="30"/>
      <c r="F9" s="30"/>
      <c r="G9" s="30"/>
      <c r="H9" s="31"/>
      <c r="I9" s="30"/>
      <c r="J9" s="36"/>
      <c r="K9" s="39"/>
      <c r="L9" s="122"/>
      <c r="M9" s="18"/>
      <c r="N9" s="18"/>
      <c r="O9" s="18"/>
      <c r="P9" s="24"/>
      <c r="Q9" s="30"/>
      <c r="R9" s="30"/>
      <c r="S9" s="31"/>
      <c r="T9" s="30"/>
      <c r="U9" s="30"/>
      <c r="V9" s="123"/>
      <c r="W9" s="39"/>
      <c r="X9" s="30">
        <v>1968</v>
      </c>
      <c r="Y9" s="34" t="s">
        <v>67</v>
      </c>
      <c r="Z9" s="2" t="s">
        <v>66</v>
      </c>
      <c r="AA9" s="30"/>
      <c r="AB9" s="30"/>
      <c r="AC9" s="30"/>
      <c r="AD9" s="31"/>
      <c r="AE9" s="30"/>
      <c r="AF9" s="36"/>
      <c r="AG9" s="3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24"/>
      <c r="AS9" s="12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4"/>
      <c r="D10" s="2"/>
      <c r="E10" s="30"/>
      <c r="F10" s="30"/>
      <c r="G10" s="30"/>
      <c r="H10" s="31"/>
      <c r="I10" s="30"/>
      <c r="J10" s="36"/>
      <c r="K10" s="39"/>
      <c r="L10" s="122"/>
      <c r="M10" s="18"/>
      <c r="N10" s="18"/>
      <c r="O10" s="18"/>
      <c r="P10" s="24"/>
      <c r="Q10" s="30"/>
      <c r="R10" s="30"/>
      <c r="S10" s="31"/>
      <c r="T10" s="30"/>
      <c r="U10" s="30"/>
      <c r="V10" s="123"/>
      <c r="W10" s="39"/>
      <c r="X10" s="30"/>
      <c r="Y10" s="34"/>
      <c r="Z10" s="2"/>
      <c r="AA10" s="30"/>
      <c r="AB10" s="30"/>
      <c r="AC10" s="30"/>
      <c r="AD10" s="31"/>
      <c r="AE10" s="30"/>
      <c r="AF10" s="36"/>
      <c r="AG10" s="3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24"/>
      <c r="AS10" s="12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4"/>
      <c r="D11" s="2"/>
      <c r="E11" s="30"/>
      <c r="F11" s="30"/>
      <c r="G11" s="30"/>
      <c r="H11" s="31"/>
      <c r="I11" s="30"/>
      <c r="J11" s="36"/>
      <c r="K11" s="39"/>
      <c r="L11" s="122"/>
      <c r="M11" s="18"/>
      <c r="N11" s="18"/>
      <c r="O11" s="18"/>
      <c r="P11" s="24"/>
      <c r="Q11" s="30"/>
      <c r="R11" s="30"/>
      <c r="S11" s="31"/>
      <c r="T11" s="30"/>
      <c r="U11" s="30"/>
      <c r="V11" s="123"/>
      <c r="W11" s="39"/>
      <c r="X11" s="30">
        <v>1972</v>
      </c>
      <c r="Y11" s="34" t="s">
        <v>56</v>
      </c>
      <c r="Z11" s="2" t="s">
        <v>42</v>
      </c>
      <c r="AA11" s="30"/>
      <c r="AB11" s="30"/>
      <c r="AC11" s="30"/>
      <c r="AD11" s="31"/>
      <c r="AE11" s="30"/>
      <c r="AF11" s="36"/>
      <c r="AG11" s="3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24"/>
      <c r="AS11" s="125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4"/>
      <c r="D12" s="2"/>
      <c r="E12" s="30"/>
      <c r="F12" s="30"/>
      <c r="G12" s="30"/>
      <c r="H12" s="31"/>
      <c r="I12" s="30"/>
      <c r="J12" s="36"/>
      <c r="K12" s="39"/>
      <c r="L12" s="122"/>
      <c r="M12" s="18"/>
      <c r="N12" s="18"/>
      <c r="O12" s="18"/>
      <c r="P12" s="24"/>
      <c r="Q12" s="30"/>
      <c r="R12" s="30"/>
      <c r="S12" s="31"/>
      <c r="T12" s="30"/>
      <c r="U12" s="30"/>
      <c r="V12" s="123"/>
      <c r="W12" s="39"/>
      <c r="X12" s="30"/>
      <c r="Y12" s="34"/>
      <c r="Z12" s="2"/>
      <c r="AA12" s="30"/>
      <c r="AB12" s="30"/>
      <c r="AC12" s="30"/>
      <c r="AD12" s="31"/>
      <c r="AE12" s="30"/>
      <c r="AF12" s="36"/>
      <c r="AG12" s="3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24"/>
      <c r="AS12" s="12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4"/>
      <c r="D13" s="2"/>
      <c r="E13" s="30"/>
      <c r="F13" s="30"/>
      <c r="G13" s="30"/>
      <c r="H13" s="31"/>
      <c r="I13" s="30"/>
      <c r="J13" s="36"/>
      <c r="K13" s="39"/>
      <c r="L13" s="122"/>
      <c r="M13" s="18"/>
      <c r="N13" s="18"/>
      <c r="O13" s="18"/>
      <c r="P13" s="24"/>
      <c r="Q13" s="30"/>
      <c r="R13" s="30"/>
      <c r="S13" s="31"/>
      <c r="T13" s="30"/>
      <c r="U13" s="30"/>
      <c r="V13" s="123"/>
      <c r="W13" s="39"/>
      <c r="X13" s="30">
        <v>1974</v>
      </c>
      <c r="Y13" s="34" t="s">
        <v>70</v>
      </c>
      <c r="Z13" s="2" t="s">
        <v>42</v>
      </c>
      <c r="AA13" s="30"/>
      <c r="AB13" s="30"/>
      <c r="AC13" s="30"/>
      <c r="AD13" s="31"/>
      <c r="AE13" s="30"/>
      <c r="AF13" s="36"/>
      <c r="AG13" s="3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24"/>
      <c r="AS13" s="12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4"/>
      <c r="D14" s="2"/>
      <c r="E14" s="30"/>
      <c r="F14" s="30"/>
      <c r="G14" s="30"/>
      <c r="H14" s="31"/>
      <c r="I14" s="30"/>
      <c r="J14" s="36"/>
      <c r="K14" s="39"/>
      <c r="L14" s="122"/>
      <c r="M14" s="18"/>
      <c r="N14" s="18"/>
      <c r="O14" s="18"/>
      <c r="P14" s="24"/>
      <c r="Q14" s="30"/>
      <c r="R14" s="30"/>
      <c r="S14" s="31"/>
      <c r="T14" s="30"/>
      <c r="U14" s="30"/>
      <c r="V14" s="123"/>
      <c r="W14" s="39"/>
      <c r="X14" s="30">
        <v>1975</v>
      </c>
      <c r="Y14" s="34" t="s">
        <v>56</v>
      </c>
      <c r="Z14" s="2" t="s">
        <v>42</v>
      </c>
      <c r="AA14" s="30">
        <v>18</v>
      </c>
      <c r="AB14" s="30">
        <v>2</v>
      </c>
      <c r="AC14" s="30">
        <v>21</v>
      </c>
      <c r="AD14" s="31"/>
      <c r="AE14" s="30"/>
      <c r="AF14" s="36"/>
      <c r="AG14" s="3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24"/>
      <c r="AS14" s="12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4"/>
      <c r="D15" s="2"/>
      <c r="E15" s="30"/>
      <c r="F15" s="30"/>
      <c r="G15" s="30"/>
      <c r="H15" s="31"/>
      <c r="I15" s="30"/>
      <c r="J15" s="36"/>
      <c r="K15" s="39"/>
      <c r="L15" s="122"/>
      <c r="M15" s="18"/>
      <c r="N15" s="18"/>
      <c r="O15" s="18"/>
      <c r="P15" s="24"/>
      <c r="Q15" s="30"/>
      <c r="R15" s="30"/>
      <c r="S15" s="31"/>
      <c r="T15" s="30"/>
      <c r="U15" s="30"/>
      <c r="V15" s="123"/>
      <c r="W15" s="39"/>
      <c r="X15" s="30"/>
      <c r="Y15" s="34"/>
      <c r="Z15" s="2"/>
      <c r="AA15" s="30"/>
      <c r="AB15" s="30"/>
      <c r="AC15" s="30"/>
      <c r="AD15" s="31"/>
      <c r="AE15" s="30"/>
      <c r="AF15" s="36"/>
      <c r="AG15" s="3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24"/>
      <c r="AS15" s="12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4"/>
      <c r="D16" s="2"/>
      <c r="E16" s="30"/>
      <c r="F16" s="30"/>
      <c r="G16" s="30"/>
      <c r="H16" s="31"/>
      <c r="I16" s="30"/>
      <c r="J16" s="36"/>
      <c r="K16" s="39"/>
      <c r="L16" s="122"/>
      <c r="M16" s="18"/>
      <c r="N16" s="18"/>
      <c r="O16" s="18"/>
      <c r="P16" s="24"/>
      <c r="Q16" s="30"/>
      <c r="R16" s="30"/>
      <c r="S16" s="31"/>
      <c r="T16" s="30"/>
      <c r="U16" s="30"/>
      <c r="V16" s="123"/>
      <c r="W16" s="39"/>
      <c r="X16" s="30">
        <v>1977</v>
      </c>
      <c r="Y16" s="34" t="s">
        <v>56</v>
      </c>
      <c r="Z16" s="2" t="s">
        <v>42</v>
      </c>
      <c r="AA16" s="30"/>
      <c r="AB16" s="30"/>
      <c r="AC16" s="30"/>
      <c r="AD16" s="31"/>
      <c r="AE16" s="30"/>
      <c r="AF16" s="36"/>
      <c r="AG16" s="3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24"/>
      <c r="AS16" s="125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4"/>
      <c r="D17" s="2"/>
      <c r="E17" s="30"/>
      <c r="F17" s="30"/>
      <c r="G17" s="30"/>
      <c r="H17" s="31"/>
      <c r="I17" s="30"/>
      <c r="J17" s="36"/>
      <c r="K17" s="39"/>
      <c r="L17" s="122"/>
      <c r="M17" s="18"/>
      <c r="N17" s="18"/>
      <c r="O17" s="18"/>
      <c r="P17" s="24"/>
      <c r="Q17" s="30"/>
      <c r="R17" s="30"/>
      <c r="S17" s="31"/>
      <c r="T17" s="30"/>
      <c r="U17" s="30"/>
      <c r="V17" s="123"/>
      <c r="W17" s="39"/>
      <c r="X17" s="30"/>
      <c r="Y17" s="34"/>
      <c r="Z17" s="2"/>
      <c r="AA17" s="30"/>
      <c r="AB17" s="30"/>
      <c r="AC17" s="30"/>
      <c r="AD17" s="31"/>
      <c r="AE17" s="30"/>
      <c r="AF17" s="36"/>
      <c r="AG17" s="3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24"/>
      <c r="AS17" s="125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0"/>
      <c r="C18" s="34"/>
      <c r="D18" s="2"/>
      <c r="E18" s="30"/>
      <c r="F18" s="30"/>
      <c r="G18" s="30"/>
      <c r="H18" s="31"/>
      <c r="I18" s="30"/>
      <c r="J18" s="36"/>
      <c r="K18" s="39"/>
      <c r="L18" s="122"/>
      <c r="M18" s="18"/>
      <c r="N18" s="18"/>
      <c r="O18" s="18"/>
      <c r="P18" s="24"/>
      <c r="Q18" s="30"/>
      <c r="R18" s="30"/>
      <c r="S18" s="31"/>
      <c r="T18" s="30"/>
      <c r="U18" s="30"/>
      <c r="V18" s="123"/>
      <c r="W18" s="39"/>
      <c r="X18" s="30">
        <v>1983</v>
      </c>
      <c r="Y18" s="30" t="s">
        <v>118</v>
      </c>
      <c r="Z18" s="32" t="s">
        <v>119</v>
      </c>
      <c r="AA18" s="30">
        <v>18</v>
      </c>
      <c r="AB18" s="30">
        <v>1</v>
      </c>
      <c r="AC18" s="30">
        <v>11</v>
      </c>
      <c r="AD18" s="30">
        <v>7</v>
      </c>
      <c r="AE18" s="30"/>
      <c r="AF18" s="36"/>
      <c r="AG18" s="39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124"/>
      <c r="AS18" s="125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83" t="s">
        <v>111</v>
      </c>
      <c r="C19" s="87"/>
      <c r="D19" s="86"/>
      <c r="E19" s="85">
        <f>SUM(E4:E18)</f>
        <v>0</v>
      </c>
      <c r="F19" s="85">
        <f>SUM(F4:F18)</f>
        <v>0</v>
      </c>
      <c r="G19" s="85">
        <f>SUM(G4:G18)</f>
        <v>0</v>
      </c>
      <c r="H19" s="85">
        <f>SUM(H4:H18)</f>
        <v>0</v>
      </c>
      <c r="I19" s="85">
        <f>SUM(I4:I18)</f>
        <v>0</v>
      </c>
      <c r="J19" s="126">
        <v>0</v>
      </c>
      <c r="K19" s="119">
        <f>SUM(K4:K18)</f>
        <v>0</v>
      </c>
      <c r="L19" s="22"/>
      <c r="M19" s="20"/>
      <c r="N19" s="127"/>
      <c r="O19" s="128"/>
      <c r="P19" s="24"/>
      <c r="Q19" s="85">
        <f>SUM(Q4:Q18)</f>
        <v>0</v>
      </c>
      <c r="R19" s="85">
        <f>SUM(R4:R18)</f>
        <v>0</v>
      </c>
      <c r="S19" s="85">
        <f>SUM(S4:S18)</f>
        <v>0</v>
      </c>
      <c r="T19" s="85">
        <f>SUM(T4:T18)</f>
        <v>0</v>
      </c>
      <c r="U19" s="85">
        <f>SUM(U4:U18)</f>
        <v>0</v>
      </c>
      <c r="V19" s="42">
        <v>0</v>
      </c>
      <c r="W19" s="119">
        <f>SUM(W4:W18)</f>
        <v>0</v>
      </c>
      <c r="X19" s="16" t="s">
        <v>111</v>
      </c>
      <c r="Y19" s="17"/>
      <c r="Z19" s="15"/>
      <c r="AA19" s="85">
        <f>SUM(AA4:AA18)</f>
        <v>36</v>
      </c>
      <c r="AB19" s="85">
        <f>SUM(AB4:AB18)</f>
        <v>3</v>
      </c>
      <c r="AC19" s="85">
        <f>SUM(AC4:AC18)</f>
        <v>32</v>
      </c>
      <c r="AD19" s="85">
        <f>SUM(AD4:AD18)</f>
        <v>7</v>
      </c>
      <c r="AE19" s="85">
        <f>SUM(AE4:AE18)</f>
        <v>0</v>
      </c>
      <c r="AF19" s="126">
        <v>0</v>
      </c>
      <c r="AG19" s="119">
        <f>SUM(AG4:AG18)</f>
        <v>0</v>
      </c>
      <c r="AH19" s="22"/>
      <c r="AI19" s="20"/>
      <c r="AJ19" s="127"/>
      <c r="AK19" s="128"/>
      <c r="AL19" s="24"/>
      <c r="AM19" s="85">
        <f>SUM(AM4:AM18)</f>
        <v>0</v>
      </c>
      <c r="AN19" s="85">
        <f>SUM(AN4:AN18)</f>
        <v>0</v>
      </c>
      <c r="AO19" s="85">
        <f>SUM(AO4:AO18)</f>
        <v>0</v>
      </c>
      <c r="AP19" s="85">
        <f>SUM(AP4:AP18)</f>
        <v>0</v>
      </c>
      <c r="AQ19" s="85">
        <f>SUM(AQ4:AQ18)</f>
        <v>0</v>
      </c>
      <c r="AR19" s="126">
        <v>0</v>
      </c>
      <c r="AS19" s="96">
        <f>SUM(AS4:AS18)</f>
        <v>0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39"/>
      <c r="L20" s="24"/>
      <c r="M20" s="24"/>
      <c r="N20" s="24"/>
      <c r="O20" s="24"/>
      <c r="P20" s="44"/>
      <c r="Q20" s="44"/>
      <c r="R20" s="47"/>
      <c r="S20" s="44"/>
      <c r="T20" s="44"/>
      <c r="U20" s="24"/>
      <c r="V20" s="24"/>
      <c r="W20" s="39"/>
      <c r="X20" s="44"/>
      <c r="Y20" s="44"/>
      <c r="Z20" s="44"/>
      <c r="AA20" s="44"/>
      <c r="AB20" s="44"/>
      <c r="AC20" s="44"/>
      <c r="AD20" s="44"/>
      <c r="AE20" s="44"/>
      <c r="AF20" s="45"/>
      <c r="AG20" s="39"/>
      <c r="AH20" s="24"/>
      <c r="AI20" s="24"/>
      <c r="AJ20" s="24"/>
      <c r="AK20" s="24"/>
      <c r="AL20" s="44"/>
      <c r="AM20" s="44"/>
      <c r="AN20" s="47"/>
      <c r="AO20" s="44"/>
      <c r="AP20" s="44"/>
      <c r="AQ20" s="24"/>
      <c r="AR20" s="24"/>
      <c r="AS20" s="39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29" t="s">
        <v>112</v>
      </c>
      <c r="C21" s="130"/>
      <c r="D21" s="13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113</v>
      </c>
      <c r="O21" s="18" t="s">
        <v>114</v>
      </c>
      <c r="Q21" s="47"/>
      <c r="R21" s="47" t="s">
        <v>57</v>
      </c>
      <c r="S21" s="47"/>
      <c r="T21" s="71" t="s">
        <v>60</v>
      </c>
      <c r="U21" s="24"/>
      <c r="V21" s="39"/>
      <c r="W21" s="39"/>
      <c r="X21" s="132"/>
      <c r="Y21" s="132"/>
      <c r="Z21" s="132"/>
      <c r="AA21" s="132"/>
      <c r="AB21" s="132"/>
      <c r="AC21" s="47"/>
      <c r="AD21" s="47"/>
      <c r="AE21" s="47"/>
      <c r="AF21" s="44"/>
      <c r="AG21" s="44"/>
      <c r="AH21" s="44"/>
      <c r="AI21" s="44"/>
      <c r="AJ21" s="44"/>
      <c r="AK21" s="44"/>
      <c r="AM21" s="39"/>
      <c r="AN21" s="132"/>
      <c r="AO21" s="132"/>
      <c r="AP21" s="132"/>
      <c r="AQ21" s="132"/>
      <c r="AR21" s="132"/>
      <c r="AS21" s="132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9" t="s">
        <v>115</v>
      </c>
      <c r="C22" s="12"/>
      <c r="D22" s="51"/>
      <c r="E22" s="133">
        <v>131</v>
      </c>
      <c r="F22" s="133">
        <v>11</v>
      </c>
      <c r="G22" s="133">
        <v>77</v>
      </c>
      <c r="H22" s="133">
        <v>86</v>
      </c>
      <c r="I22" s="133">
        <v>95</v>
      </c>
      <c r="J22" s="134">
        <v>0.48399999999999999</v>
      </c>
      <c r="K22" s="44">
        <f>PRODUCT(I22/J22)</f>
        <v>196.28099173553719</v>
      </c>
      <c r="L22" s="135">
        <f>PRODUCT((F22+G22)/E22)</f>
        <v>0.6717557251908397</v>
      </c>
      <c r="M22" s="135">
        <f>PRODUCT(H22/E22)</f>
        <v>0.65648854961832059</v>
      </c>
      <c r="N22" s="135">
        <f>PRODUCT((F22+G22+H22)/E22)</f>
        <v>1.3282442748091603</v>
      </c>
      <c r="O22" s="135">
        <f>PRODUCT(I22/29)</f>
        <v>3.2758620689655173</v>
      </c>
      <c r="Q22" s="47"/>
      <c r="R22" s="47"/>
      <c r="S22" s="47"/>
      <c r="T22" s="71" t="s">
        <v>59</v>
      </c>
      <c r="U22" s="44"/>
      <c r="V22" s="44"/>
      <c r="W22" s="4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7"/>
      <c r="AO22" s="47"/>
      <c r="AP22" s="47"/>
      <c r="AQ22" s="47"/>
      <c r="AR22" s="47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36" t="s">
        <v>106</v>
      </c>
      <c r="C23" s="137"/>
      <c r="D23" s="138"/>
      <c r="E23" s="133">
        <f>PRODUCT(E19+Q19)</f>
        <v>0</v>
      </c>
      <c r="F23" s="133">
        <f>PRODUCT(F19+R19)</f>
        <v>0</v>
      </c>
      <c r="G23" s="133">
        <f>PRODUCT(G19+S19)</f>
        <v>0</v>
      </c>
      <c r="H23" s="133">
        <f>PRODUCT(H19+T19)</f>
        <v>0</v>
      </c>
      <c r="I23" s="133">
        <f>PRODUCT(I19+U19)</f>
        <v>0</v>
      </c>
      <c r="J23" s="134">
        <v>0</v>
      </c>
      <c r="K23" s="44">
        <f>PRODUCT(K19+W19)</f>
        <v>0</v>
      </c>
      <c r="L23" s="135">
        <v>0</v>
      </c>
      <c r="M23" s="135">
        <v>0</v>
      </c>
      <c r="N23" s="135">
        <v>0</v>
      </c>
      <c r="O23" s="135">
        <v>0</v>
      </c>
      <c r="Q23" s="47"/>
      <c r="R23" s="47"/>
      <c r="S23" s="47"/>
      <c r="T23" s="89" t="s">
        <v>117</v>
      </c>
      <c r="U23" s="44"/>
      <c r="V23" s="44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70" t="s">
        <v>109</v>
      </c>
      <c r="C24" s="28"/>
      <c r="D24" s="29"/>
      <c r="E24" s="133">
        <f>PRODUCT(AA19+AM19)</f>
        <v>36</v>
      </c>
      <c r="F24" s="133">
        <f>PRODUCT(AB19+AN19)</f>
        <v>3</v>
      </c>
      <c r="G24" s="133">
        <f>PRODUCT(AC19+AO19)</f>
        <v>32</v>
      </c>
      <c r="H24" s="133">
        <f>PRODUCT(AD19+AP19)</f>
        <v>7</v>
      </c>
      <c r="I24" s="133">
        <f>PRODUCT(AE19+AQ19)</f>
        <v>0</v>
      </c>
      <c r="J24" s="134">
        <v>0</v>
      </c>
      <c r="K24" s="24">
        <f>PRODUCT(AG19+AS19)</f>
        <v>0</v>
      </c>
      <c r="L24" s="135">
        <f>PRODUCT((F24+G24)/E24)</f>
        <v>0.97222222222222221</v>
      </c>
      <c r="M24" s="135">
        <f>PRODUCT(H24/E24)</f>
        <v>0.19444444444444445</v>
      </c>
      <c r="N24" s="135">
        <f>PRODUCT((F24+G24+H24)/E24)</f>
        <v>1.1666666666666667</v>
      </c>
      <c r="O24" s="135">
        <f>PRODUCT(I24/E24)</f>
        <v>0</v>
      </c>
      <c r="Q24" s="47"/>
      <c r="R24" s="47"/>
      <c r="S24" s="44"/>
      <c r="T24" s="89" t="s">
        <v>116</v>
      </c>
      <c r="U24" s="24"/>
      <c r="V24" s="24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2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39" t="s">
        <v>111</v>
      </c>
      <c r="C25" s="140"/>
      <c r="D25" s="141"/>
      <c r="E25" s="133">
        <f>SUM(E22:E24)</f>
        <v>167</v>
      </c>
      <c r="F25" s="133">
        <f t="shared" ref="F25:I25" si="0">SUM(F22:F24)</f>
        <v>14</v>
      </c>
      <c r="G25" s="133">
        <f t="shared" si="0"/>
        <v>109</v>
      </c>
      <c r="H25" s="133">
        <f t="shared" si="0"/>
        <v>93</v>
      </c>
      <c r="I25" s="133">
        <f t="shared" si="0"/>
        <v>95</v>
      </c>
      <c r="J25" s="134">
        <v>0.48399999999999999</v>
      </c>
      <c r="K25" s="44">
        <f>SUM(K22:K24)</f>
        <v>196.28099173553719</v>
      </c>
      <c r="L25" s="135">
        <f>PRODUCT((F25+G25)/E25)</f>
        <v>0.73652694610778446</v>
      </c>
      <c r="M25" s="135">
        <f>PRODUCT(H25/E25)</f>
        <v>0.55688622754491013</v>
      </c>
      <c r="N25" s="135">
        <f>PRODUCT((F25+G25+H25)/E25)</f>
        <v>1.2934131736526946</v>
      </c>
      <c r="O25" s="135">
        <f>PRODUCT(I25/29)</f>
        <v>3.2758620689655173</v>
      </c>
      <c r="Q25" s="24"/>
      <c r="R25" s="24"/>
      <c r="S25" s="24"/>
      <c r="T25" s="74" t="s">
        <v>68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24"/>
      <c r="F26" s="24"/>
      <c r="G26" s="24"/>
      <c r="H26" s="24"/>
      <c r="I26" s="24"/>
      <c r="J26" s="44"/>
      <c r="K26" s="44"/>
      <c r="L26" s="24"/>
      <c r="M26" s="24"/>
      <c r="N26" s="24"/>
      <c r="O26" s="24"/>
      <c r="P26" s="44"/>
      <c r="Q26" s="44"/>
      <c r="R26" s="44"/>
      <c r="S26" s="44"/>
      <c r="T26" s="89" t="s">
        <v>58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  <c r="AK184" s="44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 s="44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 s="44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 s="44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7"/>
      <c r="AH189" s="47"/>
      <c r="AI189" s="47"/>
      <c r="AJ189" s="47"/>
      <c r="AK189" s="44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7"/>
      <c r="AH190" s="47"/>
      <c r="AI190" s="47"/>
      <c r="AJ190" s="47"/>
      <c r="AK190" s="24"/>
      <c r="AL190" s="24"/>
    </row>
    <row r="191" spans="1:57" x14ac:dyDescent="0.25">
      <c r="R191" s="39"/>
      <c r="S191" s="3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7"/>
      <c r="AH191" s="47"/>
      <c r="AI191" s="47"/>
      <c r="AJ191" s="47"/>
    </row>
    <row r="192" spans="1:57" x14ac:dyDescent="0.25">
      <c r="R192" s="39"/>
      <c r="S192" s="3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R193" s="39"/>
      <c r="S193" s="3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L194"/>
      <c r="M194"/>
      <c r="N194"/>
      <c r="O194"/>
      <c r="P194"/>
      <c r="R194" s="39"/>
      <c r="S194" s="3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9"/>
      <c r="S215" s="3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9"/>
      <c r="S216" s="39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9"/>
      <c r="S217" s="39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9"/>
      <c r="S218" s="39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>
      <selection activeCell="F4" sqref="F4"/>
    </sheetView>
  </sheetViews>
  <sheetFormatPr defaultRowHeight="15" x14ac:dyDescent="0.25"/>
  <cols>
    <col min="1" max="1" width="0.7109375" style="8" customWidth="1"/>
    <col min="2" max="2" width="27.28515625" style="69" customWidth="1"/>
    <col min="3" max="3" width="24.5703125" style="68" customWidth="1"/>
    <col min="4" max="4" width="10.5703125" style="91" customWidth="1"/>
    <col min="5" max="5" width="8.7109375" style="91" customWidth="1"/>
    <col min="6" max="6" width="0.7109375" style="39" customWidth="1"/>
    <col min="7" max="11" width="5.28515625" style="68" customWidth="1"/>
    <col min="12" max="12" width="6.7109375" style="68" customWidth="1"/>
    <col min="13" max="21" width="5.28515625" style="68" customWidth="1"/>
    <col min="22" max="22" width="10.85546875" style="68" customWidth="1"/>
    <col min="23" max="23" width="22.85546875" style="91" customWidth="1"/>
    <col min="24" max="24" width="9.7109375" style="68" customWidth="1"/>
    <col min="25" max="30" width="9.140625" style="92"/>
  </cols>
  <sheetData>
    <row r="1" spans="1:30" ht="18.75" x14ac:dyDescent="0.3">
      <c r="A1" s="1"/>
      <c r="B1" s="75" t="s">
        <v>71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34</v>
      </c>
      <c r="C2" s="5" t="s">
        <v>62</v>
      </c>
      <c r="D2" s="80"/>
      <c r="E2" s="11"/>
      <c r="F2" s="81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31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72</v>
      </c>
      <c r="C3" s="22" t="s">
        <v>73</v>
      </c>
      <c r="D3" s="83" t="s">
        <v>74</v>
      </c>
      <c r="E3" s="84" t="s">
        <v>1</v>
      </c>
      <c r="F3" s="24"/>
      <c r="G3" s="85" t="s">
        <v>75</v>
      </c>
      <c r="H3" s="86" t="s">
        <v>76</v>
      </c>
      <c r="I3" s="86" t="s">
        <v>31</v>
      </c>
      <c r="J3" s="17" t="s">
        <v>77</v>
      </c>
      <c r="K3" s="87" t="s">
        <v>78</v>
      </c>
      <c r="L3" s="87" t="s">
        <v>79</v>
      </c>
      <c r="M3" s="85" t="s">
        <v>80</v>
      </c>
      <c r="N3" s="85" t="s">
        <v>30</v>
      </c>
      <c r="O3" s="86" t="s">
        <v>81</v>
      </c>
      <c r="P3" s="85" t="s">
        <v>76</v>
      </c>
      <c r="Q3" s="85" t="s">
        <v>16</v>
      </c>
      <c r="R3" s="85">
        <v>1</v>
      </c>
      <c r="S3" s="85">
        <v>2</v>
      </c>
      <c r="T3" s="85">
        <v>3</v>
      </c>
      <c r="U3" s="85" t="s">
        <v>82</v>
      </c>
      <c r="V3" s="17" t="s">
        <v>21</v>
      </c>
      <c r="W3" s="16" t="s">
        <v>83</v>
      </c>
      <c r="X3" s="16" t="s">
        <v>84</v>
      </c>
      <c r="Y3" s="79"/>
      <c r="Z3" s="79"/>
      <c r="AA3" s="79"/>
      <c r="AB3" s="79"/>
      <c r="AC3" s="79"/>
      <c r="AD3" s="79"/>
    </row>
    <row r="4" spans="1:30" x14ac:dyDescent="0.25">
      <c r="A4" s="9"/>
      <c r="B4" s="93" t="s">
        <v>85</v>
      </c>
      <c r="C4" s="94" t="s">
        <v>86</v>
      </c>
      <c r="D4" s="93" t="s">
        <v>87</v>
      </c>
      <c r="E4" s="95" t="s">
        <v>36</v>
      </c>
      <c r="F4" s="96"/>
      <c r="G4" s="97"/>
      <c r="H4" s="98"/>
      <c r="I4" s="97">
        <v>1</v>
      </c>
      <c r="J4" s="99" t="s">
        <v>88</v>
      </c>
      <c r="K4" s="99">
        <v>9</v>
      </c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101" t="s">
        <v>89</v>
      </c>
      <c r="X4" s="97">
        <v>271</v>
      </c>
      <c r="Y4" s="79"/>
      <c r="Z4" s="79"/>
      <c r="AA4" s="79"/>
      <c r="AB4" s="79"/>
      <c r="AC4" s="79"/>
      <c r="AD4" s="79"/>
    </row>
    <row r="5" spans="1:30" x14ac:dyDescent="0.25">
      <c r="A5" s="9"/>
      <c r="B5" s="93" t="s">
        <v>90</v>
      </c>
      <c r="C5" s="94" t="s">
        <v>91</v>
      </c>
      <c r="D5" s="93" t="s">
        <v>87</v>
      </c>
      <c r="E5" s="95" t="s">
        <v>36</v>
      </c>
      <c r="F5" s="88"/>
      <c r="G5" s="97"/>
      <c r="H5" s="98"/>
      <c r="I5" s="97">
        <v>1</v>
      </c>
      <c r="J5" s="99" t="s">
        <v>92</v>
      </c>
      <c r="K5" s="99"/>
      <c r="L5" s="99"/>
      <c r="M5" s="99">
        <v>1</v>
      </c>
      <c r="N5" s="97"/>
      <c r="O5" s="98"/>
      <c r="P5" s="97"/>
      <c r="Q5" s="98"/>
      <c r="R5" s="98"/>
      <c r="S5" s="98"/>
      <c r="T5" s="98"/>
      <c r="U5" s="98"/>
      <c r="V5" s="100"/>
      <c r="W5" s="93" t="s">
        <v>93</v>
      </c>
      <c r="X5" s="97">
        <v>600</v>
      </c>
      <c r="Y5" s="79"/>
      <c r="Z5" s="79"/>
      <c r="AA5" s="79"/>
      <c r="AB5" s="79"/>
      <c r="AC5" s="79"/>
      <c r="AD5" s="79"/>
    </row>
    <row r="6" spans="1:30" x14ac:dyDescent="0.25">
      <c r="A6" s="9"/>
      <c r="B6" s="107"/>
      <c r="C6" s="108"/>
      <c r="D6" s="109"/>
      <c r="E6" s="110"/>
      <c r="F6" s="111"/>
      <c r="G6" s="108"/>
      <c r="H6" s="108"/>
      <c r="I6" s="108"/>
      <c r="J6" s="112"/>
      <c r="K6" s="112"/>
      <c r="L6" s="112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3"/>
      <c r="Y6" s="79"/>
      <c r="Z6" s="79"/>
      <c r="AA6" s="79"/>
      <c r="AB6" s="79"/>
      <c r="AC6" s="79"/>
      <c r="AD6" s="79"/>
    </row>
    <row r="7" spans="1:30" x14ac:dyDescent="0.25">
      <c r="A7" s="9"/>
      <c r="B7" s="89"/>
      <c r="C7" s="44"/>
      <c r="D7" s="89"/>
      <c r="E7" s="90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89"/>
      <c r="X7" s="44"/>
      <c r="Y7" s="79"/>
      <c r="Z7" s="79"/>
      <c r="AA7" s="79"/>
      <c r="AB7" s="79"/>
      <c r="AC7" s="79"/>
      <c r="AD7" s="79"/>
    </row>
    <row r="8" spans="1:30" x14ac:dyDescent="0.25">
      <c r="A8" s="9"/>
      <c r="B8" s="89"/>
      <c r="C8" s="44"/>
      <c r="D8" s="89"/>
      <c r="E8" s="90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89"/>
      <c r="X8" s="44"/>
      <c r="Y8" s="79"/>
      <c r="Z8" s="79"/>
      <c r="AA8" s="79"/>
      <c r="AB8" s="79"/>
      <c r="AC8" s="79"/>
      <c r="AD8" s="79"/>
    </row>
    <row r="9" spans="1:30" x14ac:dyDescent="0.25">
      <c r="A9" s="9"/>
      <c r="B9" s="89"/>
      <c r="C9" s="44"/>
      <c r="D9" s="89"/>
      <c r="E9" s="90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89"/>
      <c r="X9" s="44"/>
      <c r="Y9" s="79"/>
      <c r="Z9" s="79"/>
      <c r="AA9" s="79"/>
      <c r="AB9" s="79"/>
      <c r="AC9" s="79"/>
      <c r="AD9" s="79"/>
    </row>
    <row r="10" spans="1:30" x14ac:dyDescent="0.25">
      <c r="A10" s="9"/>
      <c r="B10" s="89"/>
      <c r="C10" s="44"/>
      <c r="D10" s="89"/>
      <c r="E10" s="90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89"/>
      <c r="X10" s="44"/>
      <c r="Y10" s="79"/>
      <c r="Z10" s="79"/>
      <c r="AA10" s="79"/>
      <c r="AB10" s="79"/>
      <c r="AC10" s="79"/>
      <c r="AD10" s="79"/>
    </row>
    <row r="11" spans="1:30" x14ac:dyDescent="0.25">
      <c r="A11" s="9"/>
      <c r="B11" s="89"/>
      <c r="C11" s="44"/>
      <c r="D11" s="89"/>
      <c r="E11" s="90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89"/>
      <c r="X11" s="44"/>
      <c r="Y11" s="79"/>
      <c r="Z11" s="79"/>
      <c r="AA11" s="79"/>
      <c r="AB11" s="79"/>
      <c r="AC11" s="79"/>
      <c r="AD11" s="79"/>
    </row>
    <row r="12" spans="1:30" x14ac:dyDescent="0.25">
      <c r="A12" s="9"/>
      <c r="B12" s="89"/>
      <c r="C12" s="44"/>
      <c r="D12" s="89"/>
      <c r="E12" s="90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89"/>
      <c r="X12" s="44"/>
      <c r="Y12" s="79"/>
      <c r="Z12" s="79"/>
      <c r="AA12" s="79"/>
      <c r="AB12" s="79"/>
      <c r="AC12" s="79"/>
      <c r="AD12" s="79"/>
    </row>
    <row r="13" spans="1:30" x14ac:dyDescent="0.25">
      <c r="A13" s="9"/>
      <c r="B13" s="89"/>
      <c r="C13" s="44"/>
      <c r="D13" s="89"/>
      <c r="E13" s="90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89"/>
      <c r="X13" s="44"/>
      <c r="Y13" s="79"/>
      <c r="Z13" s="79"/>
      <c r="AA13" s="79"/>
      <c r="AB13" s="79"/>
      <c r="AC13" s="79"/>
      <c r="AD13" s="79"/>
    </row>
    <row r="14" spans="1:30" x14ac:dyDescent="0.25">
      <c r="A14" s="9"/>
      <c r="B14" s="89"/>
      <c r="C14" s="44"/>
      <c r="D14" s="89"/>
      <c r="E14" s="90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89"/>
      <c r="X14" s="44"/>
      <c r="Y14" s="79"/>
      <c r="Z14" s="79"/>
      <c r="AA14" s="79"/>
      <c r="AB14" s="79"/>
      <c r="AC14" s="79"/>
      <c r="AD14" s="79"/>
    </row>
    <row r="15" spans="1:30" x14ac:dyDescent="0.25">
      <c r="A15" s="9"/>
      <c r="B15" s="89"/>
      <c r="C15" s="44"/>
      <c r="D15" s="89"/>
      <c r="E15" s="90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89"/>
      <c r="X15" s="44"/>
      <c r="Y15" s="79"/>
      <c r="Z15" s="79"/>
      <c r="AA15" s="79"/>
      <c r="AB15" s="79"/>
      <c r="AC15" s="79"/>
      <c r="AD15" s="79"/>
    </row>
    <row r="16" spans="1:30" x14ac:dyDescent="0.25">
      <c r="A16" s="9"/>
      <c r="B16" s="89"/>
      <c r="C16" s="44"/>
      <c r="D16" s="89"/>
      <c r="E16" s="90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89"/>
      <c r="X16" s="44"/>
      <c r="Y16" s="79"/>
      <c r="Z16" s="79"/>
      <c r="AA16" s="79"/>
      <c r="AB16" s="79"/>
      <c r="AC16" s="79"/>
      <c r="AD16" s="79"/>
    </row>
    <row r="17" spans="1:30" x14ac:dyDescent="0.25">
      <c r="A17" s="9"/>
      <c r="B17" s="89"/>
      <c r="C17" s="44"/>
      <c r="D17" s="89"/>
      <c r="E17" s="90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89"/>
      <c r="X17" s="44"/>
      <c r="Y17" s="79"/>
      <c r="Z17" s="79"/>
      <c r="AA17" s="79"/>
      <c r="AB17" s="79"/>
      <c r="AC17" s="79"/>
      <c r="AD17" s="79"/>
    </row>
    <row r="18" spans="1:30" x14ac:dyDescent="0.25">
      <c r="A18" s="9"/>
      <c r="B18" s="89"/>
      <c r="C18" s="44"/>
      <c r="D18" s="89"/>
      <c r="E18" s="90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89"/>
      <c r="X18" s="44"/>
      <c r="Y18" s="79"/>
      <c r="Z18" s="79"/>
      <c r="AA18" s="79"/>
      <c r="AB18" s="79"/>
      <c r="AC18" s="79"/>
      <c r="AD18" s="79"/>
    </row>
    <row r="19" spans="1:30" x14ac:dyDescent="0.25">
      <c r="A19" s="9"/>
      <c r="B19" s="89"/>
      <c r="C19" s="44"/>
      <c r="D19" s="89"/>
      <c r="E19" s="90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89"/>
      <c r="X19" s="44"/>
      <c r="Y19" s="79"/>
      <c r="Z19" s="79"/>
      <c r="AA19" s="79"/>
      <c r="AB19" s="79"/>
      <c r="AC19" s="79"/>
      <c r="AD19" s="79"/>
    </row>
    <row r="20" spans="1:30" x14ac:dyDescent="0.25">
      <c r="A20" s="9"/>
      <c r="B20" s="89"/>
      <c r="C20" s="44"/>
      <c r="D20" s="89"/>
      <c r="E20" s="90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89"/>
      <c r="X20" s="44"/>
      <c r="Y20" s="79"/>
      <c r="Z20" s="79"/>
      <c r="AA20" s="79"/>
      <c r="AB20" s="79"/>
      <c r="AC20" s="79"/>
      <c r="AD20" s="79"/>
    </row>
    <row r="21" spans="1:30" x14ac:dyDescent="0.25">
      <c r="A21" s="9"/>
      <c r="B21" s="89"/>
      <c r="C21" s="44"/>
      <c r="D21" s="89"/>
      <c r="E21" s="90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89"/>
      <c r="X21" s="44"/>
      <c r="Y21" s="79"/>
      <c r="Z21" s="79"/>
      <c r="AA21" s="79"/>
      <c r="AB21" s="79"/>
      <c r="AC21" s="79"/>
      <c r="AD21" s="79"/>
    </row>
    <row r="22" spans="1:30" x14ac:dyDescent="0.25">
      <c r="A22" s="9"/>
      <c r="B22" s="89"/>
      <c r="C22" s="44"/>
      <c r="D22" s="89"/>
      <c r="E22" s="90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89"/>
      <c r="X22" s="44"/>
      <c r="Y22" s="79"/>
      <c r="Z22" s="79"/>
      <c r="AA22" s="79"/>
      <c r="AB22" s="79"/>
      <c r="AC22" s="79"/>
      <c r="AD22" s="79"/>
    </row>
    <row r="23" spans="1:30" x14ac:dyDescent="0.25">
      <c r="A23" s="9"/>
      <c r="B23" s="89"/>
      <c r="C23" s="44"/>
      <c r="D23" s="89"/>
      <c r="E23" s="90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89"/>
      <c r="X23" s="44"/>
      <c r="Y23" s="79"/>
      <c r="Z23" s="79"/>
      <c r="AA23" s="79"/>
      <c r="AB23" s="79"/>
      <c r="AC23" s="79"/>
      <c r="AD23" s="79"/>
    </row>
    <row r="24" spans="1:30" x14ac:dyDescent="0.25">
      <c r="A24" s="9"/>
      <c r="B24" s="89"/>
      <c r="C24" s="44"/>
      <c r="D24" s="89"/>
      <c r="E24" s="90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89"/>
      <c r="X24" s="44"/>
      <c r="Y24" s="79"/>
      <c r="Z24" s="79"/>
      <c r="AA24" s="79"/>
      <c r="AB24" s="79"/>
      <c r="AC24" s="79"/>
      <c r="AD24" s="79"/>
    </row>
    <row r="25" spans="1:30" x14ac:dyDescent="0.25">
      <c r="A25" s="9"/>
      <c r="B25" s="89"/>
      <c r="C25" s="44"/>
      <c r="D25" s="89"/>
      <c r="E25" s="90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89"/>
      <c r="X25" s="44"/>
      <c r="Y25" s="79"/>
      <c r="Z25" s="79"/>
      <c r="AA25" s="79"/>
      <c r="AB25" s="79"/>
      <c r="AC25" s="79"/>
      <c r="AD25" s="79"/>
    </row>
    <row r="26" spans="1:30" x14ac:dyDescent="0.25">
      <c r="A26" s="9"/>
      <c r="B26" s="89"/>
      <c r="C26" s="44"/>
      <c r="D26" s="89"/>
      <c r="E26" s="90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89"/>
      <c r="X26" s="44"/>
      <c r="Y26" s="79"/>
      <c r="Z26" s="79"/>
      <c r="AA26" s="79"/>
      <c r="AB26" s="79"/>
      <c r="AC26" s="79"/>
      <c r="AD26" s="79"/>
    </row>
    <row r="27" spans="1:30" x14ac:dyDescent="0.25">
      <c r="A27" s="9"/>
      <c r="B27" s="89"/>
      <c r="C27" s="44"/>
      <c r="D27" s="89"/>
      <c r="E27" s="90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9"/>
      <c r="X27" s="44"/>
      <c r="Y27" s="79"/>
      <c r="Z27" s="79"/>
      <c r="AA27" s="79"/>
      <c r="AB27" s="79"/>
      <c r="AC27" s="79"/>
      <c r="AD27" s="79"/>
    </row>
    <row r="28" spans="1:30" x14ac:dyDescent="0.25">
      <c r="A28" s="9"/>
      <c r="B28" s="89"/>
      <c r="C28" s="44"/>
      <c r="D28" s="89"/>
      <c r="E28" s="90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89"/>
      <c r="X28" s="44"/>
      <c r="Y28" s="79"/>
      <c r="Z28" s="79"/>
      <c r="AA28" s="79"/>
      <c r="AB28" s="79"/>
      <c r="AC28" s="79"/>
      <c r="AD28" s="79"/>
    </row>
    <row r="29" spans="1:30" x14ac:dyDescent="0.25">
      <c r="A29" s="9"/>
      <c r="B29" s="89"/>
      <c r="C29" s="44"/>
      <c r="D29" s="89"/>
      <c r="E29" s="90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89"/>
      <c r="X29" s="44"/>
      <c r="Y29" s="79"/>
      <c r="Z29" s="79"/>
      <c r="AA29" s="79"/>
      <c r="AB29" s="79"/>
      <c r="AC29" s="79"/>
      <c r="AD29" s="79"/>
    </row>
    <row r="30" spans="1:30" x14ac:dyDescent="0.25">
      <c r="A30" s="9"/>
      <c r="B30" s="89"/>
      <c r="C30" s="44"/>
      <c r="D30" s="89"/>
      <c r="E30" s="90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89"/>
      <c r="X30" s="44"/>
      <c r="Y30" s="79"/>
      <c r="Z30" s="79"/>
      <c r="AA30" s="79"/>
      <c r="AB30" s="79"/>
      <c r="AC30" s="79"/>
      <c r="AD30" s="79"/>
    </row>
    <row r="31" spans="1:30" x14ac:dyDescent="0.25">
      <c r="A31" s="9"/>
      <c r="B31" s="89"/>
      <c r="C31" s="44"/>
      <c r="D31" s="89"/>
      <c r="E31" s="90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89"/>
      <c r="X31" s="44"/>
      <c r="Y31" s="79"/>
      <c r="Z31" s="79"/>
      <c r="AA31" s="79"/>
      <c r="AB31" s="79"/>
      <c r="AC31" s="79"/>
      <c r="AD31" s="79"/>
    </row>
    <row r="32" spans="1:30" x14ac:dyDescent="0.25">
      <c r="A32" s="9"/>
      <c r="B32" s="89"/>
      <c r="C32" s="44"/>
      <c r="D32" s="89"/>
      <c r="E32" s="90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89"/>
      <c r="X32" s="44"/>
      <c r="Y32" s="79"/>
      <c r="Z32" s="79"/>
      <c r="AA32" s="79"/>
      <c r="AB32" s="79"/>
      <c r="AC32" s="79"/>
      <c r="AD32" s="79"/>
    </row>
    <row r="33" spans="1:30" x14ac:dyDescent="0.25">
      <c r="A33" s="9"/>
      <c r="B33" s="89"/>
      <c r="C33" s="44"/>
      <c r="D33" s="89"/>
      <c r="E33" s="90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89"/>
      <c r="X33" s="44"/>
      <c r="Y33" s="79"/>
      <c r="Z33" s="79"/>
      <c r="AA33" s="79"/>
      <c r="AB33" s="79"/>
      <c r="AC33" s="79"/>
      <c r="AD33" s="79"/>
    </row>
    <row r="34" spans="1:30" x14ac:dyDescent="0.25">
      <c r="A34" s="9"/>
      <c r="B34" s="89"/>
      <c r="C34" s="44"/>
      <c r="D34" s="89"/>
      <c r="E34" s="90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89"/>
      <c r="X34" s="44"/>
      <c r="Y34" s="79"/>
      <c r="Z34" s="79"/>
      <c r="AA34" s="79"/>
      <c r="AB34" s="79"/>
      <c r="AC34" s="79"/>
      <c r="AD34" s="79"/>
    </row>
    <row r="35" spans="1:30" x14ac:dyDescent="0.25">
      <c r="A35" s="9"/>
      <c r="B35" s="89"/>
      <c r="C35" s="44"/>
      <c r="D35" s="89"/>
      <c r="E35" s="90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89"/>
      <c r="X35" s="44"/>
      <c r="Y35" s="79"/>
      <c r="Z35" s="79"/>
      <c r="AA35" s="79"/>
      <c r="AB35" s="79"/>
      <c r="AC35" s="79"/>
      <c r="AD35" s="79"/>
    </row>
    <row r="36" spans="1:30" x14ac:dyDescent="0.25">
      <c r="A36" s="9"/>
      <c r="B36" s="89"/>
      <c r="C36" s="44"/>
      <c r="D36" s="89"/>
      <c r="E36" s="90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89"/>
      <c r="X36" s="44"/>
      <c r="Y36" s="79"/>
      <c r="Z36" s="79"/>
      <c r="AA36" s="79"/>
      <c r="AB36" s="79"/>
      <c r="AC36" s="79"/>
      <c r="AD36" s="79"/>
    </row>
    <row r="37" spans="1:30" x14ac:dyDescent="0.25">
      <c r="A37" s="9"/>
      <c r="B37" s="89"/>
      <c r="C37" s="44"/>
      <c r="D37" s="89"/>
      <c r="E37" s="90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89"/>
      <c r="X37" s="44"/>
      <c r="Y37" s="79"/>
      <c r="Z37" s="79"/>
      <c r="AA37" s="79"/>
      <c r="AB37" s="79"/>
      <c r="AC37" s="79"/>
      <c r="AD37" s="79"/>
    </row>
    <row r="38" spans="1:30" x14ac:dyDescent="0.25">
      <c r="A38" s="9"/>
      <c r="B38" s="89"/>
      <c r="C38" s="44"/>
      <c r="D38" s="89"/>
      <c r="E38" s="90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89"/>
      <c r="X38" s="44"/>
      <c r="Y38" s="79"/>
      <c r="Z38" s="79"/>
      <c r="AA38" s="79"/>
      <c r="AB38" s="79"/>
      <c r="AC38" s="79"/>
      <c r="AD38" s="79"/>
    </row>
    <row r="39" spans="1:30" x14ac:dyDescent="0.25">
      <c r="A39" s="9"/>
      <c r="B39" s="89"/>
      <c r="C39" s="44"/>
      <c r="D39" s="89"/>
      <c r="E39" s="90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89"/>
      <c r="X39" s="44"/>
      <c r="Y39" s="79"/>
      <c r="Z39" s="79"/>
      <c r="AA39" s="79"/>
      <c r="AB39" s="79"/>
      <c r="AC39" s="79"/>
      <c r="AD39" s="79"/>
    </row>
    <row r="40" spans="1:30" x14ac:dyDescent="0.25">
      <c r="A40" s="9"/>
      <c r="B40" s="89"/>
      <c r="C40" s="44"/>
      <c r="D40" s="89"/>
      <c r="E40" s="90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89"/>
      <c r="X40" s="44"/>
      <c r="Y40" s="79"/>
      <c r="Z40" s="79"/>
      <c r="AA40" s="79"/>
      <c r="AB40" s="79"/>
      <c r="AC40" s="79"/>
      <c r="AD40" s="79"/>
    </row>
    <row r="41" spans="1:30" x14ac:dyDescent="0.25">
      <c r="A41" s="9"/>
      <c r="B41" s="89"/>
      <c r="C41" s="44"/>
      <c r="D41" s="89"/>
      <c r="E41" s="90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89"/>
      <c r="X41" s="44"/>
      <c r="Y41" s="79"/>
      <c r="Z41" s="79"/>
      <c r="AA41" s="79"/>
      <c r="AB41" s="79"/>
      <c r="AC41" s="79"/>
      <c r="AD41" s="79"/>
    </row>
    <row r="42" spans="1:30" x14ac:dyDescent="0.25">
      <c r="A42" s="9"/>
      <c r="B42" s="89"/>
      <c r="C42" s="44"/>
      <c r="D42" s="89"/>
      <c r="E42" s="90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89"/>
      <c r="X42" s="44"/>
      <c r="Y42" s="79"/>
      <c r="Z42" s="79"/>
      <c r="AA42" s="79"/>
      <c r="AB42" s="79"/>
      <c r="AC42" s="79"/>
      <c r="AD42" s="79"/>
    </row>
    <row r="43" spans="1:30" x14ac:dyDescent="0.25">
      <c r="A43" s="9"/>
      <c r="B43" s="89"/>
      <c r="C43" s="44"/>
      <c r="D43" s="89"/>
      <c r="E43" s="90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89"/>
      <c r="X43" s="44"/>
      <c r="Y43" s="79"/>
      <c r="Z43" s="79"/>
      <c r="AA43" s="79"/>
      <c r="AB43" s="79"/>
      <c r="AC43" s="79"/>
      <c r="AD43" s="79"/>
    </row>
    <row r="44" spans="1:30" x14ac:dyDescent="0.25">
      <c r="A44" s="9"/>
      <c r="B44" s="89"/>
      <c r="C44" s="44"/>
      <c r="D44" s="89"/>
      <c r="E44" s="90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89"/>
      <c r="X44" s="44"/>
      <c r="Y44" s="79"/>
      <c r="Z44" s="79"/>
      <c r="AA44" s="79"/>
      <c r="AB44" s="79"/>
      <c r="AC44" s="79"/>
      <c r="AD44" s="79"/>
    </row>
    <row r="45" spans="1:30" x14ac:dyDescent="0.25">
      <c r="A45" s="9"/>
      <c r="B45" s="89"/>
      <c r="C45" s="44"/>
      <c r="D45" s="89"/>
      <c r="E45" s="90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89"/>
      <c r="X45" s="44"/>
      <c r="Y45" s="79"/>
      <c r="Z45" s="79"/>
      <c r="AA45" s="79"/>
      <c r="AB45" s="79"/>
      <c r="AC45" s="79"/>
      <c r="AD45" s="79"/>
    </row>
    <row r="46" spans="1:30" x14ac:dyDescent="0.25">
      <c r="A46" s="9"/>
      <c r="B46" s="89"/>
      <c r="C46" s="44"/>
      <c r="D46" s="89"/>
      <c r="E46" s="90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89"/>
      <c r="X46" s="44"/>
      <c r="Y46" s="79"/>
      <c r="Z46" s="79"/>
      <c r="AA46" s="79"/>
      <c r="AB46" s="79"/>
      <c r="AC46" s="79"/>
      <c r="AD46" s="79"/>
    </row>
    <row r="47" spans="1:30" x14ac:dyDescent="0.25">
      <c r="A47" s="9"/>
      <c r="B47" s="89"/>
      <c r="C47" s="44"/>
      <c r="D47" s="89"/>
      <c r="E47" s="90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89"/>
      <c r="X47" s="44"/>
      <c r="Y47" s="79"/>
      <c r="Z47" s="79"/>
      <c r="AA47" s="79"/>
      <c r="AB47" s="79"/>
      <c r="AC47" s="79"/>
      <c r="AD47" s="79"/>
    </row>
    <row r="48" spans="1:30" x14ac:dyDescent="0.25">
      <c r="A48" s="9"/>
      <c r="B48" s="89"/>
      <c r="C48" s="44"/>
      <c r="D48" s="89"/>
      <c r="E48" s="90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89"/>
      <c r="X48" s="44"/>
      <c r="Y48" s="79"/>
      <c r="Z48" s="79"/>
      <c r="AA48" s="79"/>
      <c r="AB48" s="79"/>
      <c r="AC48" s="79"/>
      <c r="AD48" s="79"/>
    </row>
    <row r="49" spans="1:30" x14ac:dyDescent="0.25">
      <c r="A49" s="9"/>
      <c r="B49" s="89"/>
      <c r="C49" s="44"/>
      <c r="D49" s="89"/>
      <c r="E49" s="90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89"/>
      <c r="X49" s="44"/>
      <c r="Y49" s="79"/>
      <c r="Z49" s="79"/>
      <c r="AA49" s="79"/>
      <c r="AB49" s="79"/>
      <c r="AC49" s="79"/>
      <c r="AD49" s="79"/>
    </row>
    <row r="50" spans="1:30" x14ac:dyDescent="0.25">
      <c r="A50" s="9"/>
      <c r="B50" s="89"/>
      <c r="C50" s="44"/>
      <c r="D50" s="89"/>
      <c r="E50" s="90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89"/>
      <c r="X50" s="44"/>
      <c r="Y50" s="79"/>
      <c r="Z50" s="79"/>
      <c r="AA50" s="79"/>
      <c r="AB50" s="79"/>
      <c r="AC50" s="79"/>
      <c r="AD50" s="79"/>
    </row>
    <row r="51" spans="1:30" x14ac:dyDescent="0.25">
      <c r="A51" s="9"/>
      <c r="B51" s="89"/>
      <c r="C51" s="44"/>
      <c r="D51" s="89"/>
      <c r="E51" s="90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89"/>
      <c r="X51" s="44"/>
      <c r="Y51" s="79"/>
      <c r="Z51" s="79"/>
      <c r="AA51" s="79"/>
      <c r="AB51" s="79"/>
      <c r="AC51" s="79"/>
      <c r="AD51" s="79"/>
    </row>
    <row r="52" spans="1:30" x14ac:dyDescent="0.25">
      <c r="A52" s="9"/>
      <c r="B52" s="89"/>
      <c r="C52" s="44"/>
      <c r="D52" s="89"/>
      <c r="E52" s="90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89"/>
      <c r="X52" s="44"/>
      <c r="Y52" s="79"/>
      <c r="Z52" s="79"/>
      <c r="AA52" s="79"/>
      <c r="AB52" s="79"/>
      <c r="AC52" s="79"/>
      <c r="AD52" s="79"/>
    </row>
    <row r="53" spans="1:30" x14ac:dyDescent="0.25">
      <c r="A53" s="9"/>
      <c r="B53" s="89"/>
      <c r="C53" s="44"/>
      <c r="D53" s="89"/>
      <c r="E53" s="90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89"/>
      <c r="X53" s="44"/>
      <c r="Y53" s="79"/>
      <c r="Z53" s="79"/>
      <c r="AA53" s="79"/>
      <c r="AB53" s="79"/>
      <c r="AC53" s="79"/>
      <c r="AD53" s="79"/>
    </row>
    <row r="54" spans="1:30" x14ac:dyDescent="0.25">
      <c r="A54" s="9"/>
      <c r="B54" s="89"/>
      <c r="C54" s="44"/>
      <c r="D54" s="89"/>
      <c r="E54" s="90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89"/>
      <c r="X54" s="44"/>
      <c r="Y54" s="79"/>
      <c r="Z54" s="79"/>
      <c r="AA54" s="79"/>
      <c r="AB54" s="79"/>
      <c r="AC54" s="79"/>
      <c r="AD54" s="79"/>
    </row>
    <row r="55" spans="1:30" x14ac:dyDescent="0.25">
      <c r="A55" s="9"/>
      <c r="B55" s="89"/>
      <c r="C55" s="44"/>
      <c r="D55" s="89"/>
      <c r="E55" s="90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89"/>
      <c r="X55" s="44"/>
      <c r="Y55" s="79"/>
      <c r="Z55" s="79"/>
      <c r="AA55" s="79"/>
      <c r="AB55" s="79"/>
      <c r="AC55" s="79"/>
      <c r="AD55" s="79"/>
    </row>
    <row r="56" spans="1:30" x14ac:dyDescent="0.25">
      <c r="A56" s="9"/>
      <c r="B56" s="89"/>
      <c r="C56" s="44"/>
      <c r="D56" s="89"/>
      <c r="E56" s="90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89"/>
      <c r="X56" s="44"/>
      <c r="Y56" s="79"/>
      <c r="Z56" s="79"/>
      <c r="AA56" s="79"/>
      <c r="AB56" s="79"/>
      <c r="AC56" s="79"/>
      <c r="AD56" s="79"/>
    </row>
    <row r="57" spans="1:30" x14ac:dyDescent="0.25">
      <c r="A57" s="9"/>
      <c r="B57" s="89"/>
      <c r="C57" s="44"/>
      <c r="D57" s="89"/>
      <c r="E57" s="90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89"/>
      <c r="X57" s="44"/>
      <c r="Y57" s="79"/>
      <c r="Z57" s="79"/>
      <c r="AA57" s="79"/>
      <c r="AB57" s="79"/>
      <c r="AC57" s="79"/>
      <c r="AD57" s="79"/>
    </row>
    <row r="58" spans="1:30" x14ac:dyDescent="0.25">
      <c r="A58" s="9"/>
      <c r="B58" s="89"/>
      <c r="C58" s="44"/>
      <c r="D58" s="89"/>
      <c r="E58" s="89"/>
      <c r="F58" s="24"/>
      <c r="G58" s="44"/>
      <c r="H58" s="47"/>
      <c r="I58" s="44"/>
      <c r="J58" s="24"/>
      <c r="K58" s="24"/>
      <c r="L58" s="24"/>
      <c r="M58" s="24"/>
      <c r="N58" s="66"/>
      <c r="O58" s="66"/>
      <c r="P58" s="24"/>
      <c r="Q58" s="24"/>
      <c r="R58" s="24"/>
      <c r="S58" s="24"/>
      <c r="T58" s="24"/>
      <c r="U58" s="24"/>
      <c r="V58" s="24"/>
      <c r="W58" s="89"/>
      <c r="X58" s="24"/>
      <c r="Y58" s="79"/>
      <c r="Z58" s="79"/>
      <c r="AA58" s="79"/>
      <c r="AB58" s="79"/>
      <c r="AC58" s="79"/>
      <c r="AD58" s="79"/>
    </row>
    <row r="59" spans="1:30" x14ac:dyDescent="0.25">
      <c r="A59" s="9"/>
      <c r="B59" s="89"/>
      <c r="C59" s="44"/>
      <c r="D59" s="89"/>
      <c r="E59" s="89"/>
      <c r="F59" s="24"/>
      <c r="G59" s="44"/>
      <c r="H59" s="47"/>
      <c r="I59" s="44"/>
      <c r="J59" s="24"/>
      <c r="K59" s="24"/>
      <c r="L59" s="24"/>
      <c r="M59" s="24"/>
      <c r="N59" s="66"/>
      <c r="O59" s="66"/>
      <c r="P59" s="24"/>
      <c r="Q59" s="24"/>
      <c r="R59" s="24"/>
      <c r="S59" s="24"/>
      <c r="T59" s="24"/>
      <c r="U59" s="24"/>
      <c r="V59" s="24"/>
      <c r="W59" s="89"/>
      <c r="X59" s="24"/>
      <c r="Y59" s="79"/>
      <c r="Z59" s="79"/>
      <c r="AA59" s="79"/>
      <c r="AB59" s="79"/>
      <c r="AC59" s="79"/>
      <c r="AD59" s="79"/>
    </row>
    <row r="60" spans="1:30" x14ac:dyDescent="0.25">
      <c r="A60" s="9"/>
      <c r="B60" s="89"/>
      <c r="C60" s="44"/>
      <c r="D60" s="89"/>
      <c r="E60" s="89"/>
      <c r="F60" s="24"/>
      <c r="G60" s="44"/>
      <c r="H60" s="47"/>
      <c r="I60" s="44"/>
      <c r="J60" s="24"/>
      <c r="K60" s="24"/>
      <c r="L60" s="24"/>
      <c r="M60" s="24"/>
      <c r="N60" s="66"/>
      <c r="O60" s="66"/>
      <c r="P60" s="24"/>
      <c r="Q60" s="24"/>
      <c r="R60" s="24"/>
      <c r="S60" s="24"/>
      <c r="T60" s="24"/>
      <c r="U60" s="24"/>
      <c r="V60" s="24"/>
      <c r="W60" s="89"/>
      <c r="X60" s="24"/>
      <c r="Y60" s="79"/>
      <c r="Z60" s="79"/>
      <c r="AA60" s="79"/>
      <c r="AB60" s="79"/>
      <c r="AC60" s="79"/>
      <c r="AD60" s="79"/>
    </row>
    <row r="61" spans="1:30" x14ac:dyDescent="0.25">
      <c r="A61" s="9"/>
      <c r="B61" s="89"/>
      <c r="C61" s="44"/>
      <c r="D61" s="89"/>
      <c r="E61" s="89"/>
      <c r="F61" s="24"/>
      <c r="G61" s="44"/>
      <c r="H61" s="47"/>
      <c r="I61" s="44"/>
      <c r="J61" s="24"/>
      <c r="K61" s="24"/>
      <c r="L61" s="24"/>
      <c r="M61" s="24"/>
      <c r="N61" s="66"/>
      <c r="O61" s="66"/>
      <c r="P61" s="24"/>
      <c r="Q61" s="24"/>
      <c r="R61" s="24"/>
      <c r="S61" s="24"/>
      <c r="T61" s="24"/>
      <c r="U61" s="24"/>
      <c r="V61" s="24"/>
      <c r="W61" s="89"/>
      <c r="X61" s="24"/>
      <c r="Y61" s="79"/>
      <c r="Z61" s="79"/>
      <c r="AA61" s="79"/>
      <c r="AB61" s="79"/>
      <c r="AC61" s="79"/>
      <c r="AD61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2020-03-24T21:15:16Z</dcterms:modified>
</cp:coreProperties>
</file>