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AR8" i="3" l="1"/>
  <c r="O12" i="3" l="1"/>
  <c r="N12" i="3"/>
  <c r="M12" i="3"/>
  <c r="L12" i="3"/>
  <c r="J12" i="3"/>
  <c r="AG6" i="3" l="1"/>
  <c r="AG8" i="3" s="1"/>
  <c r="AS8" i="3"/>
  <c r="AQ8" i="3"/>
  <c r="AP8" i="3"/>
  <c r="AO8" i="3"/>
  <c r="AN8" i="3"/>
  <c r="AM8" i="3"/>
  <c r="AE8" i="3"/>
  <c r="AD8" i="3"/>
  <c r="AC8" i="3"/>
  <c r="AB8" i="3"/>
  <c r="AA8" i="3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F8" i="3"/>
  <c r="F12" i="3" s="1"/>
  <c r="E8" i="3"/>
  <c r="E12" i="3" s="1"/>
  <c r="I14" i="3" l="1"/>
  <c r="E13" i="3"/>
  <c r="E14" i="3" s="1"/>
  <c r="G13" i="3"/>
  <c r="G14" i="3" s="1"/>
  <c r="I13" i="3"/>
  <c r="K14" i="3"/>
  <c r="K13" i="3"/>
  <c r="J13" i="3" s="1"/>
  <c r="F13" i="3"/>
  <c r="F14" i="3" s="1"/>
  <c r="H13" i="3"/>
  <c r="J14" i="3"/>
  <c r="O13" i="3"/>
  <c r="AF8" i="3"/>
  <c r="O14" i="3" l="1"/>
  <c r="L13" i="3"/>
  <c r="N13" i="3"/>
  <c r="H14" i="3"/>
  <c r="M14" i="3" s="1"/>
  <c r="L14" i="3"/>
  <c r="M13" i="3"/>
  <c r="N14" i="3" l="1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<sst xmlns="http://schemas.openxmlformats.org/spreadsheetml/2006/main" count="75" uniqueCount="32">
  <si>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</si>
  <si>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</si>
  <si>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</si>
  <si>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</si>
  <si>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</si>
  <si>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</si>
  <si>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</si>
  <si>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</si>
  <si>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</si>
  <si>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</si>
  <si>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</si>
  <si>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</si>
  <si>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JoMa  2</t>
  </si>
  <si>
    <t>Seurat</t>
  </si>
  <si>
    <t>JoMa = Joensuun Maila  (1957),  kasvattajaseura</t>
  </si>
  <si>
    <t>YKKÖSPESIS</t>
  </si>
  <si>
    <t>12.</t>
  </si>
  <si>
    <t>Johan Kolström</t>
  </si>
  <si>
    <t>17.1.2000   Joensuu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</si>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</sst>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164" fontId="2" fillId="3" borderId="3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14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7"/>
      <c r="B1" s="29" t="s">
        <v>17</v>
      </c>
      <c r="C1" s="30"/>
      <c r="D1" s="24"/>
      <c r="E1" s="31" t="s">
        <v>18</v>
      </c>
      <c r="F1" s="35"/>
      <c r="G1" s="36"/>
      <c r="H1" s="36"/>
      <c r="I1" s="37"/>
      <c r="J1" s="38"/>
      <c r="K1" s="39"/>
      <c r="L1" s="37"/>
      <c r="M1" s="37"/>
      <c r="N1" s="37"/>
      <c r="O1" s="37"/>
      <c r="P1" s="37"/>
      <c r="Q1" s="37"/>
      <c r="R1" s="38"/>
      <c r="S1" s="38"/>
      <c r="T1" s="38"/>
      <c r="U1" s="38"/>
      <c r="V1" s="38"/>
      <c r="W1" s="38"/>
      <c r="X1" s="38"/>
      <c r="Y1" s="38"/>
      <c r="Z1" s="38"/>
      <c r="AA1" s="35"/>
      <c r="AB1" s="35"/>
      <c r="AC1" s="36"/>
      <c r="AD1" s="36"/>
      <c r="AE1" s="37"/>
      <c r="AF1" s="38"/>
      <c r="AG1" s="39"/>
      <c r="AH1" s="37"/>
      <c r="AI1" s="37"/>
      <c r="AJ1" s="37"/>
      <c r="AK1" s="37"/>
      <c r="AL1" s="37"/>
      <c r="AM1" s="37"/>
      <c r="AN1" s="38"/>
      <c r="AO1" s="38"/>
      <c r="AP1" s="38"/>
      <c r="AQ1" s="38"/>
      <c r="AR1" s="38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57" ht="14.25" x14ac:dyDescent="0.2">
      <c r="A2" s="17"/>
      <c r="B2" s="25" t="s">
        <v>15</v>
      </c>
      <c r="C2" s="26"/>
      <c r="D2" s="27"/>
      <c r="E2" s="2" t="s">
        <v>7</v>
      </c>
      <c r="F2" s="3"/>
      <c r="G2" s="3"/>
      <c r="H2" s="3"/>
      <c r="I2" s="9"/>
      <c r="J2" s="4"/>
      <c r="K2" s="28"/>
      <c r="L2" s="11" t="s">
        <v>20</v>
      </c>
      <c r="M2" s="3"/>
      <c r="N2" s="3"/>
      <c r="O2" s="10"/>
      <c r="P2" s="8"/>
      <c r="Q2" s="11" t="s">
        <v>21</v>
      </c>
      <c r="R2" s="3"/>
      <c r="S2" s="3"/>
      <c r="T2" s="3"/>
      <c r="U2" s="9"/>
      <c r="V2" s="10"/>
      <c r="W2" s="8"/>
      <c r="X2" s="40" t="s">
        <v>22</v>
      </c>
      <c r="Y2" s="41"/>
      <c r="Z2" s="42"/>
      <c r="AA2" s="2" t="s">
        <v>7</v>
      </c>
      <c r="AB2" s="3"/>
      <c r="AC2" s="3"/>
      <c r="AD2" s="3"/>
      <c r="AE2" s="9"/>
      <c r="AF2" s="4"/>
      <c r="AG2" s="28"/>
      <c r="AH2" s="11" t="s">
        <v>23</v>
      </c>
      <c r="AI2" s="3"/>
      <c r="AJ2" s="3"/>
      <c r="AK2" s="10"/>
      <c r="AL2" s="8"/>
      <c r="AM2" s="11" t="s">
        <v>21</v>
      </c>
      <c r="AN2" s="3"/>
      <c r="AO2" s="3"/>
      <c r="AP2" s="3"/>
      <c r="AQ2" s="9"/>
      <c r="AR2" s="10"/>
      <c r="AS2" s="43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ht="14.25" x14ac:dyDescent="0.2">
      <c r="A3" s="17"/>
      <c r="B3" s="7" t="s">
        <v>0</v>
      </c>
      <c r="C3" s="7" t="s">
        <v>3</v>
      </c>
      <c r="D3" s="2" t="s">
        <v>1</v>
      </c>
      <c r="E3" s="7" t="s">
        <v>2</v>
      </c>
      <c r="F3" s="7" t="s">
        <v>6</v>
      </c>
      <c r="G3" s="4" t="s">
        <v>4</v>
      </c>
      <c r="H3" s="7" t="s">
        <v>5</v>
      </c>
      <c r="I3" s="7" t="s">
        <v>8</v>
      </c>
      <c r="J3" s="7" t="s">
        <v>9</v>
      </c>
      <c r="K3" s="43"/>
      <c r="L3" s="7" t="s">
        <v>4</v>
      </c>
      <c r="M3" s="7" t="s">
        <v>5</v>
      </c>
      <c r="N3" s="7" t="s">
        <v>24</v>
      </c>
      <c r="O3" s="7" t="s">
        <v>8</v>
      </c>
      <c r="P3" s="12"/>
      <c r="Q3" s="7" t="s">
        <v>2</v>
      </c>
      <c r="R3" s="7" t="s">
        <v>6</v>
      </c>
      <c r="S3" s="4" t="s">
        <v>4</v>
      </c>
      <c r="T3" s="7" t="s">
        <v>5</v>
      </c>
      <c r="U3" s="7" t="s">
        <v>8</v>
      </c>
      <c r="V3" s="7" t="s">
        <v>9</v>
      </c>
      <c r="W3" s="43"/>
      <c r="X3" s="7" t="s">
        <v>0</v>
      </c>
      <c r="Y3" s="7" t="s">
        <v>3</v>
      </c>
      <c r="Z3" s="2" t="s">
        <v>1</v>
      </c>
      <c r="AA3" s="7" t="s">
        <v>2</v>
      </c>
      <c r="AB3" s="7" t="s">
        <v>6</v>
      </c>
      <c r="AC3" s="4" t="s">
        <v>4</v>
      </c>
      <c r="AD3" s="7" t="s">
        <v>5</v>
      </c>
      <c r="AE3" s="7" t="s">
        <v>8</v>
      </c>
      <c r="AF3" s="7" t="s">
        <v>9</v>
      </c>
      <c r="AG3" s="43"/>
      <c r="AH3" s="7" t="s">
        <v>4</v>
      </c>
      <c r="AI3" s="7" t="s">
        <v>5</v>
      </c>
      <c r="AJ3" s="7" t="s">
        <v>24</v>
      </c>
      <c r="AK3" s="7" t="s">
        <v>8</v>
      </c>
      <c r="AL3" s="12"/>
      <c r="AM3" s="7" t="s">
        <v>2</v>
      </c>
      <c r="AN3" s="7" t="s">
        <v>6</v>
      </c>
      <c r="AO3" s="4" t="s">
        <v>4</v>
      </c>
      <c r="AP3" s="7" t="s">
        <v>5</v>
      </c>
      <c r="AQ3" s="7" t="s">
        <v>8</v>
      </c>
      <c r="AR3" s="7" t="s">
        <v>9</v>
      </c>
      <c r="AS3" s="43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</row>
    <row r="4" spans="1:57" x14ac:dyDescent="0.25">
      <c r="A4" s="17"/>
      <c r="B4" s="13">
        <v>2016</v>
      </c>
      <c r="C4" s="15" t="s">
        <v>16</v>
      </c>
      <c r="D4" s="44" t="s">
        <v>12</v>
      </c>
      <c r="E4" s="13">
        <v>4</v>
      </c>
      <c r="F4" s="13">
        <v>0</v>
      </c>
      <c r="G4" s="13">
        <v>0</v>
      </c>
      <c r="H4" s="14">
        <v>1</v>
      </c>
      <c r="I4" s="13">
        <v>6</v>
      </c>
      <c r="J4" s="45">
        <v>0.42899999999999999</v>
      </c>
      <c r="K4" s="19">
        <v>14</v>
      </c>
      <c r="L4" s="46"/>
      <c r="M4" s="7"/>
      <c r="N4" s="7"/>
      <c r="O4" s="7"/>
      <c r="P4" s="12"/>
      <c r="Q4" s="13"/>
      <c r="R4" s="13"/>
      <c r="S4" s="14"/>
      <c r="T4" s="13"/>
      <c r="U4" s="13"/>
      <c r="V4" s="47"/>
      <c r="W4" s="19"/>
      <c r="X4" s="13"/>
      <c r="Y4" s="15"/>
      <c r="Z4" s="44"/>
      <c r="AA4" s="13"/>
      <c r="AB4" s="13"/>
      <c r="AC4" s="13"/>
      <c r="AD4" s="14"/>
      <c r="AE4" s="13"/>
      <c r="AF4" s="45"/>
      <c r="AG4" s="19"/>
      <c r="AH4" s="46"/>
      <c r="AI4" s="7"/>
      <c r="AJ4" s="7"/>
      <c r="AK4" s="7"/>
      <c r="AL4" s="12"/>
      <c r="AM4" s="13"/>
      <c r="AN4" s="13"/>
      <c r="AO4" s="13"/>
      <c r="AP4" s="13"/>
      <c r="AQ4" s="13"/>
      <c r="AR4" s="48"/>
      <c r="AS4" s="49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1:57" x14ac:dyDescent="0.25">
      <c r="A5" s="17"/>
      <c r="B5" s="13"/>
      <c r="C5" s="15"/>
      <c r="D5" s="44"/>
      <c r="E5" s="13"/>
      <c r="F5" s="13"/>
      <c r="G5" s="13"/>
      <c r="H5" s="14"/>
      <c r="I5" s="13"/>
      <c r="J5" s="45"/>
      <c r="K5" s="19"/>
      <c r="L5" s="46"/>
      <c r="M5" s="7"/>
      <c r="N5" s="7"/>
      <c r="O5" s="7"/>
      <c r="P5" s="12"/>
      <c r="Q5" s="13"/>
      <c r="R5" s="13"/>
      <c r="S5" s="14"/>
      <c r="T5" s="13"/>
      <c r="U5" s="13"/>
      <c r="V5" s="47"/>
      <c r="W5" s="19"/>
      <c r="X5" s="13">
        <v>2017</v>
      </c>
      <c r="Y5" s="13" t="s">
        <v>19</v>
      </c>
      <c r="Z5" s="44" t="s">
        <v>12</v>
      </c>
      <c r="AA5" s="13">
        <v>15</v>
      </c>
      <c r="AB5" s="13">
        <v>0</v>
      </c>
      <c r="AC5" s="13">
        <v>5</v>
      </c>
      <c r="AD5" s="13">
        <v>1</v>
      </c>
      <c r="AE5" s="13">
        <v>29</v>
      </c>
      <c r="AF5" s="23">
        <v>0.36699999999999999</v>
      </c>
      <c r="AG5" s="70">
        <v>79</v>
      </c>
      <c r="AH5" s="7"/>
      <c r="AI5" s="7"/>
      <c r="AJ5" s="7"/>
      <c r="AK5" s="7"/>
      <c r="AL5" s="12"/>
      <c r="AM5" s="13"/>
      <c r="AN5" s="13"/>
      <c r="AO5" s="13"/>
      <c r="AP5" s="13"/>
      <c r="AQ5" s="13"/>
      <c r="AR5" s="48"/>
      <c r="AS5" s="49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</row>
    <row r="6" spans="1:57" x14ac:dyDescent="0.25">
      <c r="A6" s="17"/>
      <c r="B6" s="13"/>
      <c r="C6" s="15"/>
      <c r="D6" s="44"/>
      <c r="E6" s="13"/>
      <c r="F6" s="13"/>
      <c r="G6" s="13"/>
      <c r="H6" s="14"/>
      <c r="I6" s="13"/>
      <c r="J6" s="45"/>
      <c r="K6" s="19"/>
      <c r="L6" s="46"/>
      <c r="M6" s="7"/>
      <c r="N6" s="7"/>
      <c r="O6" s="7"/>
      <c r="P6" s="12"/>
      <c r="Q6" s="13"/>
      <c r="R6" s="13"/>
      <c r="S6" s="14"/>
      <c r="T6" s="13"/>
      <c r="U6" s="13"/>
      <c r="V6" s="47"/>
      <c r="W6" s="19"/>
      <c r="X6" s="13">
        <v>2018</v>
      </c>
      <c r="Y6" s="13" t="s">
        <v>30</v>
      </c>
      <c r="Z6" s="44" t="s">
        <v>12</v>
      </c>
      <c r="AA6" s="13">
        <v>7</v>
      </c>
      <c r="AB6" s="13">
        <v>0</v>
      </c>
      <c r="AC6" s="13">
        <v>1</v>
      </c>
      <c r="AD6" s="13">
        <v>2</v>
      </c>
      <c r="AE6" s="13">
        <v>11</v>
      </c>
      <c r="AF6" s="23">
        <v>0.34370000000000001</v>
      </c>
      <c r="AG6" s="70">
        <f>PRODUCT(AE6/AF6)</f>
        <v>32.004655222577831</v>
      </c>
      <c r="AH6" s="7"/>
      <c r="AI6" s="7"/>
      <c r="AJ6" s="7"/>
      <c r="AK6" s="7"/>
      <c r="AL6" s="12"/>
      <c r="AM6" s="13"/>
      <c r="AN6" s="13"/>
      <c r="AO6" s="13"/>
      <c r="AP6" s="13"/>
      <c r="AQ6" s="13"/>
      <c r="AR6" s="48"/>
      <c r="AS6" s="49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57" x14ac:dyDescent="0.25">
      <c r="A7" s="17"/>
      <c r="B7" s="13"/>
      <c r="C7" s="15"/>
      <c r="D7" s="44"/>
      <c r="E7" s="13"/>
      <c r="F7" s="13"/>
      <c r="G7" s="13"/>
      <c r="H7" s="14"/>
      <c r="I7" s="13"/>
      <c r="J7" s="45"/>
      <c r="K7" s="19"/>
      <c r="L7" s="46"/>
      <c r="M7" s="7"/>
      <c r="N7" s="7"/>
      <c r="O7" s="7"/>
      <c r="P7" s="12"/>
      <c r="Q7" s="13"/>
      <c r="R7" s="13"/>
      <c r="S7" s="14"/>
      <c r="T7" s="13"/>
      <c r="U7" s="13"/>
      <c r="V7" s="47"/>
      <c r="W7" s="19"/>
      <c r="X7" s="13">
        <v>2019</v>
      </c>
      <c r="Y7" s="13" t="s">
        <v>31</v>
      </c>
      <c r="Z7" s="44" t="s">
        <v>12</v>
      </c>
      <c r="AA7" s="13">
        <v>16</v>
      </c>
      <c r="AB7" s="13">
        <v>0</v>
      </c>
      <c r="AC7" s="13">
        <v>6</v>
      </c>
      <c r="AD7" s="13">
        <v>8</v>
      </c>
      <c r="AE7" s="13">
        <v>47</v>
      </c>
      <c r="AF7" s="23">
        <v>0.49469999999999997</v>
      </c>
      <c r="AG7" s="19">
        <v>95</v>
      </c>
      <c r="AH7" s="46"/>
      <c r="AI7" s="7"/>
      <c r="AJ7" s="7"/>
      <c r="AK7" s="7"/>
      <c r="AM7" s="13">
        <v>3</v>
      </c>
      <c r="AN7" s="13">
        <v>0</v>
      </c>
      <c r="AO7" s="14">
        <v>1</v>
      </c>
      <c r="AP7" s="13">
        <v>0</v>
      </c>
      <c r="AQ7" s="13">
        <v>4</v>
      </c>
      <c r="AR7" s="48">
        <v>0.21049999999999999</v>
      </c>
      <c r="AS7" s="19">
        <v>19</v>
      </c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</row>
    <row r="8" spans="1:57" ht="14.25" x14ac:dyDescent="0.2">
      <c r="A8" s="17"/>
      <c r="B8" s="50" t="s">
        <v>25</v>
      </c>
      <c r="C8" s="51"/>
      <c r="D8" s="52"/>
      <c r="E8" s="53">
        <f>SUM(E4:E7)</f>
        <v>4</v>
      </c>
      <c r="F8" s="53">
        <f>SUM(F4:F7)</f>
        <v>0</v>
      </c>
      <c r="G8" s="53">
        <f>SUM(G4:G7)</f>
        <v>0</v>
      </c>
      <c r="H8" s="53">
        <f>SUM(H4:H7)</f>
        <v>1</v>
      </c>
      <c r="I8" s="53">
        <f>SUM(I4:I7)</f>
        <v>6</v>
      </c>
      <c r="J8" s="54">
        <v>0</v>
      </c>
      <c r="K8" s="28">
        <f>SUM(K4:K7)</f>
        <v>14</v>
      </c>
      <c r="L8" s="11"/>
      <c r="M8" s="9"/>
      <c r="N8" s="55"/>
      <c r="O8" s="56"/>
      <c r="P8" s="12"/>
      <c r="Q8" s="53">
        <f>SUM(Q4:Q7)</f>
        <v>0</v>
      </c>
      <c r="R8" s="53">
        <f>SUM(R4:R7)</f>
        <v>0</v>
      </c>
      <c r="S8" s="53">
        <f>SUM(S4:S7)</f>
        <v>0</v>
      </c>
      <c r="T8" s="53">
        <f>SUM(T4:T7)</f>
        <v>0</v>
      </c>
      <c r="U8" s="53">
        <f>SUM(U4:U7)</f>
        <v>0</v>
      </c>
      <c r="V8" s="16">
        <v>0</v>
      </c>
      <c r="W8" s="28">
        <f>SUM(W4:W7)</f>
        <v>0</v>
      </c>
      <c r="X8" s="5" t="s">
        <v>25</v>
      </c>
      <c r="Y8" s="6"/>
      <c r="Z8" s="4"/>
      <c r="AA8" s="53">
        <f>SUM(AA4:AA7)</f>
        <v>38</v>
      </c>
      <c r="AB8" s="53">
        <f>SUM(AB4:AB7)</f>
        <v>0</v>
      </c>
      <c r="AC8" s="53">
        <f>SUM(AC4:AC7)</f>
        <v>12</v>
      </c>
      <c r="AD8" s="53">
        <f>SUM(AD4:AD7)</f>
        <v>11</v>
      </c>
      <c r="AE8" s="53">
        <f>SUM(AE4:AE7)</f>
        <v>87</v>
      </c>
      <c r="AF8" s="54">
        <f>PRODUCT(AE8/AG8)</f>
        <v>0.4223205534166245</v>
      </c>
      <c r="AG8" s="28">
        <f>SUM(AG4:AG7)</f>
        <v>206.00465522257784</v>
      </c>
      <c r="AH8" s="11"/>
      <c r="AI8" s="9"/>
      <c r="AJ8" s="55"/>
      <c r="AK8" s="56"/>
      <c r="AL8" s="12"/>
      <c r="AM8" s="53">
        <f>SUM(AM4:AM7)</f>
        <v>3</v>
      </c>
      <c r="AN8" s="53">
        <f>SUM(AN4:AN7)</f>
        <v>0</v>
      </c>
      <c r="AO8" s="53">
        <f>SUM(AO4:AO7)</f>
        <v>1</v>
      </c>
      <c r="AP8" s="53">
        <f>SUM(AP4:AP7)</f>
        <v>0</v>
      </c>
      <c r="AQ8" s="53">
        <f>SUM(AQ4:AQ7)</f>
        <v>4</v>
      </c>
      <c r="AR8" s="54">
        <f>PRODUCT(AQ8/AS8)</f>
        <v>0.21052631578947367</v>
      </c>
      <c r="AS8" s="43">
        <f>SUM(AS4:AS7)</f>
        <v>19</v>
      </c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</row>
    <row r="9" spans="1:57" x14ac:dyDescent="0.25">
      <c r="A9" s="17"/>
      <c r="B9" s="17"/>
      <c r="C9" s="17"/>
      <c r="D9" s="17"/>
      <c r="E9" s="17"/>
      <c r="F9" s="17"/>
      <c r="G9" s="17"/>
      <c r="H9" s="17"/>
      <c r="I9" s="17"/>
      <c r="J9" s="18"/>
      <c r="K9" s="19"/>
      <c r="L9" s="12"/>
      <c r="M9" s="12"/>
      <c r="N9" s="12"/>
      <c r="O9" s="12"/>
      <c r="P9" s="17"/>
      <c r="Q9" s="17"/>
      <c r="R9" s="20"/>
      <c r="S9" s="17"/>
      <c r="T9" s="17"/>
      <c r="U9" s="12"/>
      <c r="V9" s="12"/>
      <c r="W9" s="19"/>
      <c r="X9" s="17"/>
      <c r="Y9" s="17"/>
      <c r="Z9" s="17"/>
      <c r="AA9" s="17"/>
      <c r="AB9" s="17"/>
      <c r="AC9" s="17"/>
      <c r="AD9" s="17"/>
      <c r="AE9" s="17"/>
      <c r="AF9" s="18"/>
      <c r="AG9" s="19"/>
      <c r="AH9" s="12"/>
      <c r="AI9" s="12"/>
      <c r="AJ9" s="12"/>
      <c r="AK9" s="12"/>
      <c r="AL9" s="17"/>
      <c r="AM9" s="17"/>
      <c r="AN9" s="20"/>
      <c r="AO9" s="17"/>
      <c r="AP9" s="17"/>
      <c r="AQ9" s="12"/>
      <c r="AR9" s="12"/>
      <c r="AS9" s="19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</row>
    <row r="10" spans="1:57" x14ac:dyDescent="0.25">
      <c r="A10" s="17"/>
      <c r="B10" s="57" t="s">
        <v>26</v>
      </c>
      <c r="C10" s="58"/>
      <c r="D10" s="59"/>
      <c r="E10" s="4" t="s">
        <v>2</v>
      </c>
      <c r="F10" s="7" t="s">
        <v>6</v>
      </c>
      <c r="G10" s="4" t="s">
        <v>4</v>
      </c>
      <c r="H10" s="7" t="s">
        <v>5</v>
      </c>
      <c r="I10" s="7" t="s">
        <v>8</v>
      </c>
      <c r="J10" s="7" t="s">
        <v>9</v>
      </c>
      <c r="K10" s="12"/>
      <c r="L10" s="7" t="s">
        <v>10</v>
      </c>
      <c r="M10" s="7" t="s">
        <v>11</v>
      </c>
      <c r="N10" s="7" t="s">
        <v>27</v>
      </c>
      <c r="O10" s="7" t="s">
        <v>28</v>
      </c>
      <c r="Q10" s="20"/>
      <c r="R10" s="20" t="s">
        <v>13</v>
      </c>
      <c r="S10" s="20"/>
      <c r="T10" s="17" t="s">
        <v>14</v>
      </c>
      <c r="U10" s="12"/>
      <c r="V10" s="19"/>
      <c r="W10" s="19"/>
      <c r="X10" s="60"/>
      <c r="Y10" s="60"/>
      <c r="Z10" s="60"/>
      <c r="AA10" s="60"/>
      <c r="AB10" s="60"/>
      <c r="AC10" s="20"/>
      <c r="AD10" s="20"/>
      <c r="AE10" s="20"/>
      <c r="AF10" s="17"/>
      <c r="AG10" s="17"/>
      <c r="AH10" s="17"/>
      <c r="AI10" s="17"/>
      <c r="AJ10" s="17"/>
      <c r="AK10" s="17"/>
      <c r="AM10" s="19"/>
      <c r="AN10" s="60"/>
      <c r="AO10" s="60"/>
      <c r="AP10" s="60"/>
      <c r="AQ10" s="60"/>
      <c r="AR10" s="60"/>
      <c r="AS10" s="60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</row>
    <row r="11" spans="1:57" x14ac:dyDescent="0.25">
      <c r="A11" s="17"/>
      <c r="B11" s="21" t="s">
        <v>29</v>
      </c>
      <c r="C11" s="1"/>
      <c r="D11" s="22"/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  <c r="K11" s="17">
        <v>0</v>
      </c>
      <c r="L11" s="63">
        <v>0</v>
      </c>
      <c r="M11" s="63">
        <v>0</v>
      </c>
      <c r="N11" s="63">
        <v>0</v>
      </c>
      <c r="O11" s="63">
        <v>0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17"/>
      <c r="AL11" s="17"/>
      <c r="AM11" s="17"/>
      <c r="AN11" s="20"/>
      <c r="AO11" s="20"/>
      <c r="AP11" s="20"/>
      <c r="AQ11" s="20"/>
      <c r="AR11" s="20"/>
      <c r="AS11" s="20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</row>
    <row r="12" spans="1:57" x14ac:dyDescent="0.25">
      <c r="A12" s="17"/>
      <c r="B12" s="64" t="s">
        <v>15</v>
      </c>
      <c r="C12" s="65"/>
      <c r="D12" s="66"/>
      <c r="E12" s="61">
        <f>PRODUCT(E8+Q8)</f>
        <v>4</v>
      </c>
      <c r="F12" s="61">
        <f>PRODUCT(F8+R8)</f>
        <v>0</v>
      </c>
      <c r="G12" s="61">
        <f>PRODUCT(G8+S8)</f>
        <v>0</v>
      </c>
      <c r="H12" s="61">
        <f>PRODUCT(H8+T8)</f>
        <v>1</v>
      </c>
      <c r="I12" s="61">
        <f>PRODUCT(I8+U8)</f>
        <v>6</v>
      </c>
      <c r="J12" s="62">
        <f>PRODUCT(I12/K12)</f>
        <v>0.42857142857142855</v>
      </c>
      <c r="K12" s="17">
        <f>PRODUCT(K8+W8)</f>
        <v>14</v>
      </c>
      <c r="L12" s="63">
        <f>PRODUCT((F12+G12)/E12)</f>
        <v>0</v>
      </c>
      <c r="M12" s="63">
        <f>PRODUCT(H12/E12)</f>
        <v>0.25</v>
      </c>
      <c r="N12" s="63">
        <f>PRODUCT((F12+G12+H12)/E12)</f>
        <v>0.25</v>
      </c>
      <c r="O12" s="63">
        <f>PRODUCT(I12/E12)</f>
        <v>1.5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</row>
    <row r="13" spans="1:57" x14ac:dyDescent="0.25">
      <c r="A13" s="17"/>
      <c r="B13" s="33" t="s">
        <v>22</v>
      </c>
      <c r="C13" s="32"/>
      <c r="D13" s="34"/>
      <c r="E13" s="61">
        <f>PRODUCT(AA8+AM8)</f>
        <v>41</v>
      </c>
      <c r="F13" s="61">
        <f>PRODUCT(AB8+AN8)</f>
        <v>0</v>
      </c>
      <c r="G13" s="61">
        <f>PRODUCT(AC8+AO8)</f>
        <v>13</v>
      </c>
      <c r="H13" s="61">
        <f>PRODUCT(AD8+AP8)</f>
        <v>11</v>
      </c>
      <c r="I13" s="61">
        <f>PRODUCT(AE8+AQ8)</f>
        <v>91</v>
      </c>
      <c r="J13" s="62">
        <f>PRODUCT(I13/K13)</f>
        <v>0.40443607671130843</v>
      </c>
      <c r="K13" s="12">
        <f>PRODUCT(AG8+AS8)</f>
        <v>225.00465522257784</v>
      </c>
      <c r="L13" s="63">
        <f>PRODUCT((F13+G13)/E13)</f>
        <v>0.31707317073170732</v>
      </c>
      <c r="M13" s="63">
        <f>PRODUCT(H13/E13)</f>
        <v>0.26829268292682928</v>
      </c>
      <c r="N13" s="63">
        <f>PRODUCT((F13+G13+H13)/E13)</f>
        <v>0.58536585365853655</v>
      </c>
      <c r="O13" s="63">
        <f>PRODUCT(I13/E13)</f>
        <v>2.2195121951219514</v>
      </c>
      <c r="Q13" s="20"/>
      <c r="R13" s="20"/>
      <c r="S13" s="17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17"/>
      <c r="AL13" s="12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x14ac:dyDescent="0.25">
      <c r="A14" s="17"/>
      <c r="B14" s="67" t="s">
        <v>25</v>
      </c>
      <c r="C14" s="68"/>
      <c r="D14" s="69"/>
      <c r="E14" s="61">
        <f>SUM(E11:E13)</f>
        <v>45</v>
      </c>
      <c r="F14" s="61">
        <f t="shared" ref="F14:I14" si="0">SUM(F11:F13)</f>
        <v>0</v>
      </c>
      <c r="G14" s="61">
        <f t="shared" si="0"/>
        <v>13</v>
      </c>
      <c r="H14" s="61">
        <f t="shared" si="0"/>
        <v>12</v>
      </c>
      <c r="I14" s="61">
        <f t="shared" si="0"/>
        <v>97</v>
      </c>
      <c r="J14" s="62">
        <f>PRODUCT(I14/K14)</f>
        <v>0.40584983547565978</v>
      </c>
      <c r="K14" s="17">
        <f>SUM(K11:K13)</f>
        <v>239.00465522257784</v>
      </c>
      <c r="L14" s="63">
        <f>PRODUCT((F14+G14)/E14)</f>
        <v>0.28888888888888886</v>
      </c>
      <c r="M14" s="63">
        <f>PRODUCT(H14/E14)</f>
        <v>0.26666666666666666</v>
      </c>
      <c r="N14" s="63">
        <f>PRODUCT((F14+G14+H14)/E14)</f>
        <v>0.55555555555555558</v>
      </c>
      <c r="O14" s="63">
        <f>PRODUCT(I14/E14)</f>
        <v>2.1555555555555554</v>
      </c>
      <c r="Q14" s="12"/>
      <c r="R14" s="12"/>
      <c r="S14" s="12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ht="14.25" x14ac:dyDescent="0.2">
      <c r="A15" s="17"/>
      <c r="B15" s="17"/>
      <c r="C15" s="17"/>
      <c r="D15" s="17"/>
      <c r="E15" s="12"/>
      <c r="F15" s="12"/>
      <c r="G15" s="12"/>
      <c r="H15" s="12"/>
      <c r="I15" s="12"/>
      <c r="J15" s="17"/>
      <c r="K15" s="17"/>
      <c r="L15" s="12"/>
      <c r="M15" s="12"/>
      <c r="N15" s="12"/>
      <c r="O15" s="12"/>
      <c r="P15" s="17"/>
      <c r="Q15" s="17"/>
      <c r="R15" s="17"/>
      <c r="S15" s="17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1:57" ht="14.25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57" ht="14.25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1:57" ht="14.25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1:57" ht="14.25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1:57" ht="14.25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ht="14.25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14.25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1:57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1:57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</row>
    <row r="28" spans="1:57" ht="14.2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</row>
    <row r="29" spans="1:57" ht="14.25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</row>
    <row r="30" spans="1:57" ht="14.25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  <row r="31" spans="1:57" ht="14.25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</row>
    <row r="32" spans="1:57" ht="14.25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</row>
    <row r="33" spans="1:57" ht="14.25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</row>
    <row r="34" spans="1:57" ht="14.25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</row>
    <row r="35" spans="1:57" ht="14.25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</row>
    <row r="36" spans="1:57" ht="14.25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</row>
    <row r="37" spans="1:57" ht="14.25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8" spans="1:57" ht="14.25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</row>
    <row r="39" spans="1:57" ht="14.25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1:57" ht="14.25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</row>
    <row r="41" spans="1:57" ht="14.2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</row>
    <row r="42" spans="1:57" ht="14.25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</row>
    <row r="43" spans="1:57" ht="14.25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</row>
    <row r="44" spans="1:57" ht="14.25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</row>
    <row r="45" spans="1:57" ht="14.25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</row>
    <row r="46" spans="1:57" ht="14.2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</row>
    <row r="47" spans="1:57" ht="14.2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</row>
    <row r="48" spans="1:57" ht="14.2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</row>
    <row r="49" spans="1:57" ht="14.2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</row>
    <row r="50" spans="1:57" ht="14.2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</row>
    <row r="51" spans="1:57" ht="14.25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</row>
    <row r="52" spans="1:57" ht="14.25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</row>
    <row r="53" spans="1:57" ht="14.25" x14ac:dyDescent="0.2">
      <c r="A53" s="17"/>
      <c r="B53" s="17"/>
      <c r="C53" s="17"/>
      <c r="D53" s="17"/>
      <c r="J53" s="17"/>
      <c r="K53" s="17"/>
      <c r="L53"/>
      <c r="M53"/>
      <c r="N53"/>
      <c r="O53"/>
      <c r="P53"/>
      <c r="Q53" s="17"/>
      <c r="R53" s="17"/>
      <c r="S53" s="17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17"/>
      <c r="AL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</row>
    <row r="54" spans="1:57" ht="14.25" x14ac:dyDescent="0.2">
      <c r="A54" s="17"/>
      <c r="B54" s="17"/>
      <c r="C54" s="17"/>
      <c r="D54" s="17"/>
      <c r="J54" s="17"/>
      <c r="K54" s="17"/>
      <c r="L54"/>
      <c r="M54"/>
      <c r="N54"/>
      <c r="O54"/>
      <c r="P54"/>
      <c r="Q54" s="17"/>
      <c r="R54" s="17"/>
      <c r="S54" s="17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17"/>
      <c r="AL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</row>
    <row r="55" spans="1:57" ht="14.25" x14ac:dyDescent="0.2">
      <c r="A55" s="17"/>
      <c r="B55" s="17"/>
      <c r="C55" s="17"/>
      <c r="D55" s="17"/>
      <c r="J55" s="17"/>
      <c r="K55" s="17"/>
      <c r="L55"/>
      <c r="M55"/>
      <c r="N55"/>
      <c r="O55"/>
      <c r="P55"/>
      <c r="Q55" s="17"/>
      <c r="R55" s="17"/>
      <c r="S55" s="17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17"/>
      <c r="AL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</row>
    <row r="56" spans="1:57" ht="14.25" x14ac:dyDescent="0.2">
      <c r="A56" s="17"/>
      <c r="B56" s="17"/>
      <c r="C56" s="17"/>
      <c r="D56" s="17"/>
      <c r="J56" s="17"/>
      <c r="K56" s="17"/>
      <c r="L56"/>
      <c r="M56"/>
      <c r="N56"/>
      <c r="O56"/>
      <c r="P56"/>
      <c r="Q56" s="17"/>
      <c r="R56" s="17"/>
      <c r="S56" s="17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17"/>
      <c r="AL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</row>
    <row r="57" spans="1:57" ht="14.25" x14ac:dyDescent="0.2">
      <c r="A57" s="17"/>
      <c r="B57" s="17"/>
      <c r="C57" s="17"/>
      <c r="D57" s="17"/>
      <c r="J57" s="17"/>
      <c r="K57" s="17"/>
      <c r="L57"/>
      <c r="M57"/>
      <c r="N57"/>
      <c r="O57"/>
      <c r="P57"/>
      <c r="Q57" s="17"/>
      <c r="R57" s="17"/>
      <c r="S57" s="17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17"/>
      <c r="AL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</row>
    <row r="58" spans="1:57" ht="14.25" x14ac:dyDescent="0.2">
      <c r="A58" s="17"/>
      <c r="B58" s="17"/>
      <c r="C58" s="17"/>
      <c r="D58" s="17"/>
      <c r="J58" s="17"/>
      <c r="K58" s="17"/>
      <c r="L58"/>
      <c r="M58"/>
      <c r="N58"/>
      <c r="O58"/>
      <c r="P58"/>
      <c r="Q58" s="17"/>
      <c r="R58" s="17"/>
      <c r="S58" s="17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17"/>
      <c r="AL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</row>
    <row r="59" spans="1:57" ht="14.25" x14ac:dyDescent="0.2">
      <c r="A59" s="17"/>
      <c r="B59" s="17"/>
      <c r="C59" s="17"/>
      <c r="D59" s="17"/>
      <c r="J59" s="17"/>
      <c r="K59" s="17"/>
      <c r="L59"/>
      <c r="M59"/>
      <c r="N59"/>
      <c r="O59"/>
      <c r="P59"/>
      <c r="Q59" s="17"/>
      <c r="R59" s="17"/>
      <c r="S59" s="17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17"/>
      <c r="AL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</row>
    <row r="60" spans="1:57" ht="14.25" x14ac:dyDescent="0.2">
      <c r="A60" s="17"/>
      <c r="B60" s="17"/>
      <c r="C60" s="17"/>
      <c r="D60" s="17"/>
      <c r="J60" s="17"/>
      <c r="K60" s="17"/>
      <c r="L60"/>
      <c r="M60"/>
      <c r="N60"/>
      <c r="O60"/>
      <c r="P60"/>
      <c r="Q60" s="17"/>
      <c r="R60" s="17"/>
      <c r="S60" s="17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17"/>
      <c r="AL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</row>
    <row r="61" spans="1:57" ht="14.25" x14ac:dyDescent="0.2">
      <c r="A61" s="17"/>
      <c r="B61" s="17"/>
      <c r="C61" s="17"/>
      <c r="D61" s="17"/>
      <c r="J61" s="17"/>
      <c r="K61" s="17"/>
      <c r="L61"/>
      <c r="M61"/>
      <c r="N61"/>
      <c r="O61"/>
      <c r="P61"/>
      <c r="Q61" s="17"/>
      <c r="R61" s="17"/>
      <c r="S61" s="17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17"/>
      <c r="AL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</row>
    <row r="62" spans="1:57" ht="14.25" x14ac:dyDescent="0.2">
      <c r="A62" s="17"/>
      <c r="B62" s="17"/>
      <c r="C62" s="17"/>
      <c r="D62" s="17"/>
      <c r="J62" s="17"/>
      <c r="K62" s="17"/>
      <c r="L62"/>
      <c r="M62"/>
      <c r="N62"/>
      <c r="O62"/>
      <c r="P62"/>
      <c r="Q62" s="17"/>
      <c r="R62" s="17"/>
      <c r="S62" s="17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17"/>
      <c r="AL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</row>
    <row r="63" spans="1:57" ht="14.25" x14ac:dyDescent="0.2">
      <c r="A63" s="17"/>
      <c r="B63" s="17"/>
      <c r="C63" s="17"/>
      <c r="D63" s="17"/>
      <c r="J63" s="17"/>
      <c r="K63" s="17"/>
      <c r="L63"/>
      <c r="M63"/>
      <c r="N63"/>
      <c r="O63"/>
      <c r="P63"/>
      <c r="Q63" s="17"/>
      <c r="R63" s="17"/>
      <c r="S63" s="17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17"/>
      <c r="AL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</row>
    <row r="64" spans="1:57" ht="14.25" x14ac:dyDescent="0.2">
      <c r="A64" s="17"/>
      <c r="B64" s="17"/>
      <c r="C64" s="17"/>
      <c r="D64" s="17"/>
      <c r="J64" s="17"/>
      <c r="K64" s="17"/>
      <c r="L64"/>
      <c r="M64"/>
      <c r="N64"/>
      <c r="O64"/>
      <c r="P64"/>
      <c r="Q64" s="17"/>
      <c r="R64" s="17"/>
      <c r="S64" s="17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17"/>
      <c r="AL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</row>
    <row r="65" spans="1:57" ht="14.25" x14ac:dyDescent="0.2">
      <c r="A65" s="17"/>
      <c r="B65" s="17"/>
      <c r="C65" s="17"/>
      <c r="D65" s="17"/>
      <c r="J65" s="17"/>
      <c r="K65" s="17"/>
      <c r="L65"/>
      <c r="M65"/>
      <c r="N65"/>
      <c r="O65"/>
      <c r="P65"/>
      <c r="Q65" s="17"/>
      <c r="R65" s="17"/>
      <c r="S65" s="17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17"/>
      <c r="AL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</row>
    <row r="66" spans="1:57" ht="14.25" x14ac:dyDescent="0.2">
      <c r="A66" s="17"/>
      <c r="B66" s="17"/>
      <c r="C66" s="17"/>
      <c r="D66" s="17"/>
      <c r="J66" s="17"/>
      <c r="K66" s="17"/>
      <c r="L66"/>
      <c r="M66"/>
      <c r="N66"/>
      <c r="O66"/>
      <c r="P66"/>
      <c r="Q66" s="17"/>
      <c r="R66" s="17"/>
      <c r="S66" s="17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17"/>
      <c r="AL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</row>
    <row r="67" spans="1:57" ht="14.25" x14ac:dyDescent="0.2">
      <c r="A67" s="17"/>
      <c r="B67" s="17"/>
      <c r="C67" s="17"/>
      <c r="D67" s="17"/>
      <c r="J67" s="17"/>
      <c r="K67" s="17"/>
      <c r="L67"/>
      <c r="M67"/>
      <c r="N67"/>
      <c r="O67"/>
      <c r="P67"/>
      <c r="Q67" s="17"/>
      <c r="R67" s="17"/>
      <c r="S67" s="17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17"/>
      <c r="AL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</row>
    <row r="68" spans="1:57" ht="14.25" x14ac:dyDescent="0.2">
      <c r="A68" s="17"/>
      <c r="B68" s="17"/>
      <c r="C68" s="17"/>
      <c r="D68" s="17"/>
      <c r="J68" s="17"/>
      <c r="K68" s="17"/>
      <c r="L68"/>
      <c r="M68"/>
      <c r="N68"/>
      <c r="O68"/>
      <c r="P68"/>
      <c r="Q68" s="17"/>
      <c r="R68" s="17"/>
      <c r="S68" s="17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17"/>
      <c r="AL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</row>
    <row r="69" spans="1:57" ht="14.25" x14ac:dyDescent="0.2">
      <c r="A69" s="17"/>
      <c r="B69" s="17"/>
      <c r="C69" s="17"/>
      <c r="D69" s="17"/>
      <c r="J69" s="17"/>
      <c r="K69" s="17"/>
      <c r="L69"/>
      <c r="M69"/>
      <c r="N69"/>
      <c r="O69"/>
      <c r="P69"/>
      <c r="Q69" s="17"/>
      <c r="R69" s="17"/>
      <c r="S69" s="17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17"/>
      <c r="AL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</row>
    <row r="70" spans="1:57" ht="14.25" x14ac:dyDescent="0.2">
      <c r="A70" s="17"/>
      <c r="B70" s="17"/>
      <c r="C70" s="17"/>
      <c r="D70" s="17"/>
      <c r="J70" s="17"/>
      <c r="K70" s="17"/>
      <c r="L70"/>
      <c r="M70"/>
      <c r="N70"/>
      <c r="O70"/>
      <c r="P70"/>
      <c r="Q70" s="17"/>
      <c r="R70" s="17"/>
      <c r="S70" s="17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17"/>
      <c r="AL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</row>
    <row r="71" spans="1:57" ht="14.25" x14ac:dyDescent="0.2">
      <c r="A71" s="17"/>
      <c r="B71" s="17"/>
      <c r="C71" s="17"/>
      <c r="D71" s="17"/>
      <c r="J71" s="17"/>
      <c r="K71" s="17"/>
      <c r="L71"/>
      <c r="M71"/>
      <c r="N71"/>
      <c r="O71"/>
      <c r="P71"/>
      <c r="Q71" s="17"/>
      <c r="R71" s="17"/>
      <c r="S71" s="17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17"/>
      <c r="AL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</row>
    <row r="72" spans="1:57" ht="14.25" x14ac:dyDescent="0.2">
      <c r="A72" s="17"/>
      <c r="B72" s="17"/>
      <c r="C72" s="17"/>
      <c r="D72" s="17"/>
      <c r="J72" s="17"/>
      <c r="K72" s="17"/>
      <c r="L72"/>
      <c r="M72"/>
      <c r="N72"/>
      <c r="O72"/>
      <c r="P72"/>
      <c r="Q72" s="17"/>
      <c r="R72" s="17"/>
      <c r="S72" s="17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17"/>
      <c r="AL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</row>
    <row r="73" spans="1:57" ht="14.25" x14ac:dyDescent="0.2">
      <c r="A73" s="17"/>
      <c r="B73" s="17"/>
      <c r="C73" s="17"/>
      <c r="D73" s="17"/>
      <c r="J73" s="17"/>
      <c r="K73" s="17"/>
      <c r="L73"/>
      <c r="M73"/>
      <c r="N73"/>
      <c r="O73"/>
      <c r="P73"/>
      <c r="Q73" s="17"/>
      <c r="R73" s="17"/>
      <c r="S73" s="17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17"/>
      <c r="AL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</row>
    <row r="74" spans="1:57" ht="14.25" x14ac:dyDescent="0.2">
      <c r="A74" s="17"/>
      <c r="B74" s="17"/>
      <c r="C74" s="17"/>
      <c r="D74" s="17"/>
      <c r="J74" s="17"/>
      <c r="K74" s="17"/>
      <c r="L74"/>
      <c r="M74"/>
      <c r="N74"/>
      <c r="O74"/>
      <c r="P74"/>
      <c r="Q74" s="17"/>
      <c r="R74" s="17"/>
      <c r="S74" s="17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17"/>
      <c r="AL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</row>
    <row r="75" spans="1:57" ht="14.25" x14ac:dyDescent="0.2">
      <c r="A75" s="17"/>
      <c r="B75" s="17"/>
      <c r="C75" s="17"/>
      <c r="D75" s="17"/>
      <c r="J75" s="17"/>
      <c r="K75" s="17"/>
      <c r="L75"/>
      <c r="M75"/>
      <c r="N75"/>
      <c r="O75"/>
      <c r="P75"/>
      <c r="Q75" s="17"/>
      <c r="R75" s="17"/>
      <c r="S75" s="17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17"/>
      <c r="AL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</row>
    <row r="76" spans="1:57" ht="14.25" x14ac:dyDescent="0.2">
      <c r="A76" s="17"/>
      <c r="B76" s="17"/>
      <c r="C76" s="17"/>
      <c r="D76" s="17"/>
      <c r="L76"/>
      <c r="M76"/>
      <c r="N76"/>
      <c r="O76"/>
      <c r="P76"/>
      <c r="Q76" s="17"/>
      <c r="R76" s="17"/>
      <c r="S76" s="17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17"/>
      <c r="AL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</row>
    <row r="77" spans="1:57" ht="14.25" x14ac:dyDescent="0.2">
      <c r="A77" s="17"/>
      <c r="B77" s="17"/>
      <c r="C77" s="17"/>
      <c r="D77" s="17"/>
      <c r="L77"/>
      <c r="M77"/>
      <c r="N77"/>
      <c r="O77"/>
      <c r="P77"/>
      <c r="Q77" s="17"/>
      <c r="R77" s="17"/>
      <c r="S77" s="17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17"/>
      <c r="AL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</row>
    <row r="78" spans="1:57" ht="14.25" x14ac:dyDescent="0.2">
      <c r="A78" s="17"/>
      <c r="B78" s="17"/>
      <c r="C78" s="17"/>
      <c r="D78" s="17"/>
      <c r="L78"/>
      <c r="M78"/>
      <c r="N78"/>
      <c r="O78"/>
      <c r="P78"/>
      <c r="Q78" s="17"/>
      <c r="R78" s="17"/>
      <c r="S78" s="17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17"/>
      <c r="AL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</row>
    <row r="79" spans="1:57" ht="14.25" x14ac:dyDescent="0.2">
      <c r="A79" s="17"/>
      <c r="B79" s="17"/>
      <c r="C79" s="17"/>
      <c r="D79" s="17"/>
      <c r="L79"/>
      <c r="M79"/>
      <c r="N79"/>
      <c r="O79"/>
      <c r="P79"/>
      <c r="Q79" s="17"/>
      <c r="R79" s="17"/>
      <c r="S79" s="17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17"/>
      <c r="AL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</row>
    <row r="80" spans="1:57" ht="14.25" x14ac:dyDescent="0.2">
      <c r="A80" s="17"/>
      <c r="B80" s="17"/>
      <c r="C80" s="17"/>
      <c r="D80" s="17"/>
      <c r="L80"/>
      <c r="M80"/>
      <c r="N80"/>
      <c r="O80"/>
      <c r="P80"/>
      <c r="Q80" s="17"/>
      <c r="R80" s="17"/>
      <c r="S80" s="17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17"/>
      <c r="AL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</row>
    <row r="81" spans="1:57" ht="14.25" x14ac:dyDescent="0.2">
      <c r="A81" s="17"/>
      <c r="B81" s="17"/>
      <c r="C81" s="17"/>
      <c r="D81" s="17"/>
      <c r="L81"/>
      <c r="M81"/>
      <c r="N81"/>
      <c r="O81"/>
      <c r="P81"/>
      <c r="Q81" s="17"/>
      <c r="R81" s="17"/>
      <c r="S81" s="17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17"/>
      <c r="AL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</row>
    <row r="82" spans="1:57" ht="14.25" x14ac:dyDescent="0.2">
      <c r="A82" s="17"/>
      <c r="B82" s="17"/>
      <c r="C82" s="17"/>
      <c r="D82" s="17"/>
      <c r="L82"/>
      <c r="M82"/>
      <c r="N82"/>
      <c r="O82"/>
      <c r="P82"/>
      <c r="Q82" s="17"/>
      <c r="R82" s="17"/>
      <c r="S82" s="17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17"/>
      <c r="AL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</row>
    <row r="83" spans="1:57" ht="14.25" x14ac:dyDescent="0.2">
      <c r="A83" s="17"/>
      <c r="B83" s="17"/>
      <c r="C83" s="17"/>
      <c r="D83" s="17"/>
      <c r="L83"/>
      <c r="M83"/>
      <c r="N83"/>
      <c r="O83"/>
      <c r="P83"/>
      <c r="Q83" s="17"/>
      <c r="R83" s="17"/>
      <c r="S83" s="17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17"/>
      <c r="AL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</row>
    <row r="84" spans="1:57" ht="14.25" x14ac:dyDescent="0.2">
      <c r="A84" s="17"/>
      <c r="B84" s="17"/>
      <c r="C84" s="17"/>
      <c r="D84" s="17"/>
      <c r="L84"/>
      <c r="M84"/>
      <c r="N84"/>
      <c r="O84"/>
      <c r="P84"/>
      <c r="Q84" s="17"/>
      <c r="R84" s="17"/>
      <c r="S84" s="17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17"/>
      <c r="AL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</row>
    <row r="85" spans="1:57" ht="14.25" x14ac:dyDescent="0.2">
      <c r="A85" s="17"/>
      <c r="B85" s="17"/>
      <c r="C85" s="17"/>
      <c r="D85" s="17"/>
      <c r="L85"/>
      <c r="M85"/>
      <c r="N85"/>
      <c r="O85"/>
      <c r="P85"/>
      <c r="Q85" s="17"/>
      <c r="R85" s="17"/>
      <c r="S85" s="17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17"/>
      <c r="AL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</row>
    <row r="86" spans="1:57" ht="14.25" x14ac:dyDescent="0.2">
      <c r="A86" s="17"/>
      <c r="B86" s="17"/>
      <c r="C86" s="17"/>
      <c r="D86" s="17"/>
      <c r="L86"/>
      <c r="M86"/>
      <c r="N86"/>
      <c r="O86"/>
      <c r="P86"/>
      <c r="Q86" s="17"/>
      <c r="R86" s="17"/>
      <c r="S86" s="17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17"/>
      <c r="AL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</row>
    <row r="87" spans="1:57" ht="14.25" x14ac:dyDescent="0.2">
      <c r="A87" s="17"/>
      <c r="B87" s="17"/>
      <c r="C87" s="17"/>
      <c r="D87" s="17"/>
      <c r="L87"/>
      <c r="M87"/>
      <c r="N87"/>
      <c r="O87"/>
      <c r="P87"/>
      <c r="Q87" s="12"/>
      <c r="R87" s="12"/>
      <c r="S87" s="12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17"/>
      <c r="AL87" s="12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</row>
    <row r="88" spans="1:57" ht="14.25" x14ac:dyDescent="0.2">
      <c r="A88" s="17"/>
      <c r="B88" s="17"/>
      <c r="C88" s="17"/>
      <c r="D88" s="17"/>
      <c r="L88"/>
      <c r="M88"/>
      <c r="N88"/>
      <c r="O88"/>
      <c r="P88"/>
      <c r="Q88" s="12"/>
      <c r="R88" s="12"/>
      <c r="S88" s="12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17"/>
      <c r="AL88" s="12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</row>
    <row r="89" spans="1:57" ht="14.25" x14ac:dyDescent="0.2">
      <c r="A89" s="17"/>
      <c r="B89" s="17"/>
      <c r="C89" s="17"/>
      <c r="D89" s="17"/>
      <c r="L89"/>
      <c r="M89"/>
      <c r="N89"/>
      <c r="O89"/>
      <c r="P89"/>
      <c r="Q89" s="12"/>
      <c r="R89" s="12"/>
      <c r="S89" s="12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17"/>
      <c r="AL89" s="12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</row>
    <row r="90" spans="1:57" ht="14.25" x14ac:dyDescent="0.2">
      <c r="A90" s="17"/>
      <c r="B90" s="17"/>
      <c r="C90" s="17"/>
      <c r="D90" s="17"/>
      <c r="L90"/>
      <c r="M90"/>
      <c r="N90"/>
      <c r="O90"/>
      <c r="P90"/>
      <c r="Q90" s="12"/>
      <c r="R90" s="12"/>
      <c r="S90" s="12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17"/>
      <c r="AL90" s="12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</row>
    <row r="91" spans="1:57" ht="14.25" x14ac:dyDescent="0.2">
      <c r="A91" s="17"/>
      <c r="B91" s="17"/>
      <c r="C91" s="17"/>
      <c r="D91" s="17"/>
      <c r="L91"/>
      <c r="M91"/>
      <c r="N91"/>
      <c r="O91"/>
      <c r="P91"/>
      <c r="Q91" s="12"/>
      <c r="R91" s="12"/>
      <c r="S91" s="12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17"/>
      <c r="AL91" s="12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</row>
    <row r="92" spans="1:57" ht="14.25" x14ac:dyDescent="0.2">
      <c r="A92" s="17"/>
      <c r="B92" s="17"/>
      <c r="C92" s="17"/>
      <c r="D92" s="17"/>
      <c r="L92"/>
      <c r="M92"/>
      <c r="N92"/>
      <c r="O92"/>
      <c r="P92"/>
      <c r="Q92" s="12"/>
      <c r="R92" s="12"/>
      <c r="S92" s="12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17"/>
      <c r="AL92" s="12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</row>
    <row r="93" spans="1:57" ht="14.25" x14ac:dyDescent="0.2">
      <c r="A93" s="17"/>
      <c r="B93" s="17"/>
      <c r="C93" s="17"/>
      <c r="D93" s="17"/>
      <c r="L93"/>
      <c r="M93"/>
      <c r="N93"/>
      <c r="O93"/>
      <c r="P93"/>
      <c r="Q93" s="12"/>
      <c r="R93" s="12"/>
      <c r="S93" s="12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17"/>
      <c r="AL93" s="12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</row>
    <row r="94" spans="1:57" ht="14.25" x14ac:dyDescent="0.2">
      <c r="A94" s="17"/>
      <c r="B94" s="17"/>
      <c r="C94" s="17"/>
      <c r="D94" s="17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17"/>
      <c r="AL94" s="12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</row>
    <row r="95" spans="1:57" ht="14.25" x14ac:dyDescent="0.2">
      <c r="A95" s="17"/>
      <c r="B95" s="17"/>
      <c r="C95" s="17"/>
      <c r="D95" s="17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17"/>
      <c r="AL95" s="12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</row>
    <row r="96" spans="1:57" ht="14.25" x14ac:dyDescent="0.2">
      <c r="A96" s="17"/>
      <c r="B96" s="17"/>
      <c r="C96" s="17"/>
      <c r="D96" s="17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17"/>
      <c r="AL96" s="12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</row>
    <row r="97" spans="1:57" ht="14.25" x14ac:dyDescent="0.2">
      <c r="A97" s="17"/>
      <c r="B97" s="17"/>
      <c r="C97" s="17"/>
      <c r="D97" s="17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17"/>
      <c r="AL97" s="12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</row>
    <row r="98" spans="1:57" ht="14.25" x14ac:dyDescent="0.2">
      <c r="A98" s="17"/>
      <c r="B98" s="17"/>
      <c r="C98" s="17"/>
      <c r="D98" s="17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17"/>
      <c r="AL98" s="12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</row>
    <row r="99" spans="1:57" ht="14.25" x14ac:dyDescent="0.2">
      <c r="A99" s="17"/>
      <c r="B99" s="17"/>
      <c r="C99" s="17"/>
      <c r="D99" s="17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17"/>
      <c r="AL99" s="12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</row>
    <row r="100" spans="1:57" ht="14.25" x14ac:dyDescent="0.2">
      <c r="A100" s="17"/>
      <c r="B100" s="17"/>
      <c r="C100" s="17"/>
      <c r="D100" s="17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17"/>
      <c r="AL100" s="12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</row>
    <row r="101" spans="1:57" ht="14.25" x14ac:dyDescent="0.2">
      <c r="A101" s="17"/>
      <c r="B101" s="17"/>
      <c r="C101" s="17"/>
      <c r="D101" s="17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17"/>
      <c r="AL101" s="12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</row>
    <row r="102" spans="1:57" ht="14.25" x14ac:dyDescent="0.2">
      <c r="A102" s="17"/>
      <c r="B102" s="17"/>
      <c r="C102" s="17"/>
      <c r="D102" s="17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17"/>
      <c r="AL102" s="12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</row>
    <row r="103" spans="1:57" ht="14.25" x14ac:dyDescent="0.2">
      <c r="A103" s="17"/>
      <c r="B103" s="17"/>
      <c r="C103" s="17"/>
      <c r="D103" s="17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17"/>
      <c r="AL103" s="12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</row>
    <row r="104" spans="1:57" ht="14.25" x14ac:dyDescent="0.2">
      <c r="A104" s="17"/>
      <c r="B104" s="17"/>
      <c r="C104" s="17"/>
      <c r="D104" s="17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17"/>
      <c r="AL104" s="12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</row>
    <row r="105" spans="1:57" ht="14.25" x14ac:dyDescent="0.2">
      <c r="A105" s="17"/>
      <c r="B105" s="17"/>
      <c r="C105" s="17"/>
      <c r="D105" s="17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17"/>
      <c r="AL105" s="12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ht="14.25" x14ac:dyDescent="0.2">
      <c r="A106" s="17"/>
      <c r="B106" s="17"/>
      <c r="C106" s="17"/>
      <c r="D106" s="17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17"/>
      <c r="AL106" s="12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ht="14.25" x14ac:dyDescent="0.2">
      <c r="A107" s="17"/>
      <c r="B107" s="17"/>
      <c r="C107" s="17"/>
      <c r="D107" s="17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17"/>
      <c r="AL107" s="12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ht="14.25" x14ac:dyDescent="0.2">
      <c r="A108" s="17"/>
      <c r="B108" s="17"/>
      <c r="C108" s="17"/>
      <c r="D108" s="17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17"/>
      <c r="AL108" s="12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</row>
    <row r="109" spans="1:57" ht="14.25" x14ac:dyDescent="0.2">
      <c r="A109" s="17"/>
      <c r="B109" s="17"/>
      <c r="C109" s="17"/>
      <c r="D109" s="17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17"/>
      <c r="AL109" s="12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</row>
    <row r="110" spans="1:57" ht="14.25" x14ac:dyDescent="0.2">
      <c r="A110" s="17"/>
      <c r="B110" s="17"/>
      <c r="C110" s="17"/>
      <c r="D110" s="17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17"/>
      <c r="AL110" s="12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</row>
    <row r="111" spans="1:57" ht="14.25" x14ac:dyDescent="0.2">
      <c r="A111" s="17"/>
      <c r="B111" s="17"/>
      <c r="C111" s="17"/>
      <c r="D111" s="17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17"/>
      <c r="AL111" s="12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</row>
    <row r="112" spans="1:57" ht="14.25" x14ac:dyDescent="0.2">
      <c r="A112" s="17"/>
      <c r="B112" s="17"/>
      <c r="C112" s="17"/>
      <c r="D112" s="17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17"/>
      <c r="AL112" s="12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</row>
    <row r="113" spans="1:57" ht="14.25" x14ac:dyDescent="0.2">
      <c r="A113" s="17"/>
      <c r="B113" s="17"/>
      <c r="C113" s="17"/>
      <c r="D113" s="17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17"/>
      <c r="AL113" s="12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</row>
    <row r="114" spans="1:57" ht="14.25" x14ac:dyDescent="0.2">
      <c r="A114" s="17"/>
      <c r="B114" s="17"/>
      <c r="C114" s="17"/>
      <c r="D114" s="17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17"/>
      <c r="AL114" s="12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</row>
    <row r="115" spans="1:57" ht="14.25" x14ac:dyDescent="0.2">
      <c r="A115" s="17"/>
      <c r="B115" s="17"/>
      <c r="C115" s="17"/>
      <c r="D115" s="17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17"/>
      <c r="AL115" s="12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</row>
    <row r="116" spans="1:57" ht="14.25" x14ac:dyDescent="0.2">
      <c r="A116" s="17"/>
      <c r="B116" s="17"/>
      <c r="C116" s="17"/>
      <c r="D116" s="17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17"/>
      <c r="AL116" s="12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</row>
    <row r="117" spans="1:57" ht="14.25" x14ac:dyDescent="0.2">
      <c r="A117" s="17"/>
      <c r="B117" s="17"/>
      <c r="C117" s="17"/>
      <c r="D117" s="17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17"/>
      <c r="AL117" s="12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</row>
    <row r="118" spans="1:57" ht="14.25" x14ac:dyDescent="0.2">
      <c r="A118" s="17"/>
      <c r="B118" s="17"/>
      <c r="C118" s="17"/>
      <c r="D118" s="17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17"/>
      <c r="AL118" s="12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</row>
    <row r="119" spans="1:57" ht="14.25" x14ac:dyDescent="0.2">
      <c r="A119" s="17"/>
      <c r="B119" s="17"/>
      <c r="C119" s="17"/>
      <c r="D119" s="17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17"/>
      <c r="AL119" s="12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</row>
    <row r="120" spans="1:57" ht="14.25" x14ac:dyDescent="0.2">
      <c r="A120" s="17"/>
      <c r="B120" s="17"/>
      <c r="C120" s="17"/>
      <c r="D120" s="17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17"/>
      <c r="AL120" s="12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</row>
    <row r="121" spans="1:57" ht="14.25" x14ac:dyDescent="0.2">
      <c r="A121" s="17"/>
      <c r="B121" s="17"/>
      <c r="C121" s="17"/>
      <c r="D121" s="17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17"/>
      <c r="AL121" s="12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</row>
    <row r="122" spans="1:57" ht="14.25" x14ac:dyDescent="0.2">
      <c r="A122" s="17"/>
      <c r="B122" s="17"/>
      <c r="C122" s="17"/>
      <c r="D122" s="17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17"/>
      <c r="AL122" s="12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4.25" x14ac:dyDescent="0.2">
      <c r="A123" s="17"/>
      <c r="B123" s="17"/>
      <c r="C123" s="17"/>
      <c r="D123" s="17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17"/>
      <c r="AL123" s="12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4.25" x14ac:dyDescent="0.2">
      <c r="A124" s="17"/>
      <c r="B124" s="17"/>
      <c r="C124" s="17"/>
      <c r="D124" s="17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17"/>
      <c r="AL124" s="12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ht="14.25" x14ac:dyDescent="0.2">
      <c r="A125" s="17"/>
      <c r="B125" s="17"/>
      <c r="C125" s="17"/>
      <c r="D125" s="17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17"/>
      <c r="AL125" s="12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</row>
    <row r="126" spans="1:57" ht="14.25" x14ac:dyDescent="0.2">
      <c r="A126" s="17"/>
      <c r="B126" s="17"/>
      <c r="C126" s="17"/>
      <c r="D126" s="17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17"/>
      <c r="AL126" s="12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</row>
    <row r="127" spans="1:57" ht="14.25" x14ac:dyDescent="0.2">
      <c r="A127" s="17"/>
      <c r="B127" s="17"/>
      <c r="C127" s="17"/>
      <c r="D127" s="17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17"/>
      <c r="AL127" s="12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</row>
    <row r="128" spans="1:57" ht="14.25" x14ac:dyDescent="0.2">
      <c r="A128" s="17"/>
      <c r="B128" s="17"/>
      <c r="C128" s="17"/>
      <c r="D128" s="17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17"/>
      <c r="AL128" s="12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</row>
    <row r="129" spans="1:57" ht="14.25" x14ac:dyDescent="0.2">
      <c r="A129" s="17"/>
      <c r="B129" s="17"/>
      <c r="C129" s="17"/>
      <c r="D129" s="17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17"/>
      <c r="AL129" s="12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</row>
    <row r="130" spans="1:57" ht="14.25" x14ac:dyDescent="0.2">
      <c r="A130" s="17"/>
      <c r="B130" s="17"/>
      <c r="C130" s="17"/>
      <c r="D130" s="17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17"/>
      <c r="AL130" s="12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</row>
    <row r="131" spans="1:57" ht="14.25" x14ac:dyDescent="0.2">
      <c r="A131" s="17"/>
      <c r="B131" s="17"/>
      <c r="C131" s="17"/>
      <c r="D131" s="17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17"/>
      <c r="AL131" s="12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</row>
    <row r="132" spans="1:57" ht="14.25" x14ac:dyDescent="0.2">
      <c r="A132" s="17"/>
      <c r="B132" s="17"/>
      <c r="C132" s="17"/>
      <c r="D132" s="17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17"/>
      <c r="AL132" s="12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</row>
    <row r="133" spans="1:57" ht="14.25" x14ac:dyDescent="0.2">
      <c r="A133" s="17"/>
      <c r="B133" s="17"/>
      <c r="C133" s="17"/>
      <c r="D133" s="17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17"/>
      <c r="AL133" s="12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</row>
    <row r="134" spans="1:57" ht="14.25" x14ac:dyDescent="0.2">
      <c r="A134" s="17"/>
      <c r="B134" s="17"/>
      <c r="C134" s="17"/>
      <c r="D134" s="17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17"/>
      <c r="AL134" s="12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</row>
    <row r="135" spans="1:57" ht="14.25" x14ac:dyDescent="0.2">
      <c r="A135" s="17"/>
      <c r="B135" s="17"/>
      <c r="C135" s="17"/>
      <c r="D135" s="17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17"/>
      <c r="AL135" s="12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</row>
    <row r="136" spans="1:57" ht="14.25" x14ac:dyDescent="0.2">
      <c r="A136" s="17"/>
      <c r="B136" s="17"/>
      <c r="C136" s="17"/>
      <c r="D136" s="17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17"/>
      <c r="AL136" s="12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</row>
    <row r="137" spans="1:57" ht="14.25" x14ac:dyDescent="0.2">
      <c r="A137" s="17"/>
      <c r="B137" s="17"/>
      <c r="C137" s="17"/>
      <c r="D137" s="17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17"/>
      <c r="AL137" s="12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</row>
    <row r="138" spans="1:57" ht="14.25" x14ac:dyDescent="0.2">
      <c r="A138" s="17"/>
      <c r="B138" s="17"/>
      <c r="C138" s="17"/>
      <c r="D138" s="17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17"/>
      <c r="AL138" s="12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</row>
    <row r="139" spans="1:57" ht="14.25" x14ac:dyDescent="0.2">
      <c r="A139" s="17"/>
      <c r="B139" s="17"/>
      <c r="C139" s="17"/>
      <c r="D139" s="17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17"/>
      <c r="AL139" s="12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</row>
    <row r="140" spans="1:57" ht="14.25" x14ac:dyDescent="0.2">
      <c r="A140" s="17"/>
      <c r="B140" s="17"/>
      <c r="C140" s="17"/>
      <c r="D140" s="17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17"/>
      <c r="AL140" s="12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</row>
    <row r="141" spans="1:57" ht="14.25" x14ac:dyDescent="0.2">
      <c r="A141" s="17"/>
      <c r="B141" s="17"/>
      <c r="C141" s="17"/>
      <c r="D141" s="17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17"/>
      <c r="AL141" s="12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</row>
    <row r="142" spans="1:57" ht="14.25" x14ac:dyDescent="0.2">
      <c r="A142" s="17"/>
      <c r="B142" s="17"/>
      <c r="C142" s="17"/>
      <c r="D142" s="17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17"/>
      <c r="AL142" s="12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</row>
    <row r="143" spans="1:57" ht="14.25" x14ac:dyDescent="0.2">
      <c r="A143" s="17"/>
      <c r="B143" s="17"/>
      <c r="C143" s="17"/>
      <c r="D143" s="17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17"/>
      <c r="AL143" s="12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</row>
    <row r="144" spans="1:57" ht="14.25" x14ac:dyDescent="0.2">
      <c r="A144" s="17"/>
      <c r="B144" s="17"/>
      <c r="C144" s="17"/>
      <c r="D144" s="17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17"/>
      <c r="AL144" s="12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</row>
    <row r="145" spans="1:57" ht="14.25" x14ac:dyDescent="0.2">
      <c r="A145" s="17"/>
      <c r="B145" s="17"/>
      <c r="C145" s="17"/>
      <c r="D145" s="17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17"/>
      <c r="AL145" s="12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</row>
    <row r="146" spans="1:57" ht="14.25" x14ac:dyDescent="0.2">
      <c r="A146" s="17"/>
      <c r="B146" s="17"/>
      <c r="C146" s="17"/>
      <c r="D146" s="17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17"/>
      <c r="AL146" s="12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</row>
    <row r="147" spans="1:57" ht="14.25" x14ac:dyDescent="0.2">
      <c r="A147" s="17"/>
      <c r="B147" s="17"/>
      <c r="C147" s="17"/>
      <c r="D147" s="17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17"/>
      <c r="AL147" s="12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</row>
    <row r="148" spans="1:57" ht="14.25" x14ac:dyDescent="0.2">
      <c r="A148" s="17"/>
      <c r="B148" s="17"/>
      <c r="C148" s="17"/>
      <c r="D148" s="17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17"/>
      <c r="AL148" s="12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</row>
    <row r="149" spans="1:57" ht="14.25" x14ac:dyDescent="0.2">
      <c r="A149" s="17"/>
      <c r="B149" s="17"/>
      <c r="C149" s="17"/>
      <c r="D149" s="17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17"/>
      <c r="AL149" s="12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</row>
    <row r="150" spans="1:57" ht="14.25" x14ac:dyDescent="0.2">
      <c r="A150" s="17"/>
      <c r="B150" s="17"/>
      <c r="C150" s="17"/>
      <c r="D150" s="17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17"/>
      <c r="AL150" s="12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</row>
    <row r="151" spans="1:57" ht="14.25" x14ac:dyDescent="0.2">
      <c r="A151" s="17"/>
      <c r="B151" s="17"/>
      <c r="C151" s="17"/>
      <c r="D151" s="17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17"/>
      <c r="AL151" s="12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</row>
    <row r="152" spans="1:57" ht="14.25" x14ac:dyDescent="0.2">
      <c r="A152" s="17"/>
      <c r="B152" s="17"/>
      <c r="C152" s="17"/>
      <c r="D152" s="17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17"/>
      <c r="AL152" s="12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4.25" x14ac:dyDescent="0.2">
      <c r="A153" s="17"/>
      <c r="B153" s="17"/>
      <c r="C153" s="17"/>
      <c r="D153" s="17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17"/>
      <c r="AL153" s="12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4.25" x14ac:dyDescent="0.2">
      <c r="A154" s="17"/>
      <c r="B154" s="17"/>
      <c r="C154" s="17"/>
      <c r="D154" s="17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17"/>
      <c r="AL154" s="12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ht="14.25" x14ac:dyDescent="0.2">
      <c r="A155" s="17"/>
      <c r="B155" s="17"/>
      <c r="C155" s="17"/>
      <c r="D155" s="17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17"/>
      <c r="AL155" s="12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ht="14.25" x14ac:dyDescent="0.2">
      <c r="A156" s="17"/>
      <c r="B156" s="17"/>
      <c r="C156" s="17"/>
      <c r="D156" s="17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17"/>
      <c r="AL156" s="12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ht="14.25" x14ac:dyDescent="0.2">
      <c r="A157" s="17"/>
      <c r="B157" s="17"/>
      <c r="C157" s="17"/>
      <c r="D157" s="17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17"/>
      <c r="AL157" s="12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ht="14.25" x14ac:dyDescent="0.2">
      <c r="A158" s="17"/>
      <c r="B158" s="17"/>
      <c r="C158" s="17"/>
      <c r="D158" s="17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17"/>
      <c r="AL158" s="12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ht="14.25" x14ac:dyDescent="0.2">
      <c r="A159" s="17"/>
      <c r="B159" s="17"/>
      <c r="C159" s="17"/>
      <c r="D159" s="17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17"/>
      <c r="AL159" s="12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</row>
    <row r="160" spans="1:57" ht="14.25" x14ac:dyDescent="0.2">
      <c r="A160" s="17"/>
      <c r="B160" s="17"/>
      <c r="C160" s="17"/>
      <c r="D160" s="17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17"/>
      <c r="AL160" s="12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</row>
    <row r="161" spans="1:57" ht="14.25" x14ac:dyDescent="0.2">
      <c r="A161" s="17"/>
      <c r="B161" s="17"/>
      <c r="C161" s="17"/>
      <c r="D161" s="17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17"/>
      <c r="AL161" s="12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</row>
    <row r="162" spans="1:57" ht="14.25" x14ac:dyDescent="0.2">
      <c r="A162" s="17"/>
      <c r="B162" s="17"/>
      <c r="C162" s="17"/>
      <c r="D162" s="17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17"/>
      <c r="AL162" s="12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</row>
    <row r="163" spans="1:57" ht="14.25" x14ac:dyDescent="0.2">
      <c r="A163" s="17"/>
      <c r="B163" s="17"/>
      <c r="C163" s="17"/>
      <c r="D163" s="17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17"/>
      <c r="AL163" s="12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</row>
    <row r="164" spans="1:57" ht="14.25" x14ac:dyDescent="0.2">
      <c r="A164" s="17"/>
      <c r="B164" s="17"/>
      <c r="C164" s="17"/>
      <c r="D164" s="17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17"/>
      <c r="AL164" s="12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</row>
    <row r="165" spans="1:57" ht="14.25" x14ac:dyDescent="0.2">
      <c r="A165" s="17"/>
      <c r="B165" s="17"/>
      <c r="C165" s="17"/>
      <c r="D165" s="17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17"/>
      <c r="AL165" s="12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</row>
    <row r="166" spans="1:57" ht="14.25" x14ac:dyDescent="0.2">
      <c r="A166" s="17"/>
      <c r="B166" s="17"/>
      <c r="C166" s="17"/>
      <c r="D166" s="17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17"/>
      <c r="AL166" s="12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</row>
    <row r="167" spans="1:57" ht="14.25" x14ac:dyDescent="0.2">
      <c r="A167" s="17"/>
      <c r="B167" s="17"/>
      <c r="C167" s="17"/>
      <c r="D167" s="17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17"/>
      <c r="AL167" s="12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</row>
    <row r="168" spans="1:57" ht="14.25" x14ac:dyDescent="0.2">
      <c r="A168" s="17"/>
      <c r="B168" s="17"/>
      <c r="C168" s="17"/>
      <c r="D168" s="17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17"/>
      <c r="AL168" s="12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</row>
    <row r="169" spans="1:57" ht="14.25" x14ac:dyDescent="0.2">
      <c r="A169" s="17"/>
      <c r="B169" s="17"/>
      <c r="C169" s="17"/>
      <c r="D169" s="17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17"/>
      <c r="AL169" s="12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</row>
    <row r="170" spans="1:57" ht="14.25" x14ac:dyDescent="0.2">
      <c r="A170" s="17"/>
      <c r="B170" s="17"/>
      <c r="C170" s="17"/>
      <c r="D170" s="17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17"/>
      <c r="AL170" s="12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</row>
    <row r="171" spans="1:57" ht="14.25" x14ac:dyDescent="0.2">
      <c r="A171" s="17"/>
      <c r="B171" s="17"/>
      <c r="C171" s="17"/>
      <c r="D171" s="17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17"/>
      <c r="AL171" s="12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17"/>
      <c r="AL172" s="12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17"/>
      <c r="AL173" s="1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17"/>
      <c r="AL174" s="1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17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17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17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17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12"/>
      <c r="AL179" s="12"/>
    </row>
    <row r="180" spans="12:38" x14ac:dyDescent="0.25">
      <c r="R180" s="19"/>
      <c r="S180" s="19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</row>
    <row r="181" spans="12:38" x14ac:dyDescent="0.25">
      <c r="R181" s="19"/>
      <c r="S181" s="19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</row>
    <row r="182" spans="12:38" x14ac:dyDescent="0.25">
      <c r="R182" s="19"/>
      <c r="S182" s="19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</row>
    <row r="183" spans="12:38" x14ac:dyDescent="0.25">
      <c r="L183"/>
      <c r="M183"/>
      <c r="N183"/>
      <c r="O183"/>
      <c r="P183"/>
      <c r="R183" s="19"/>
      <c r="S183" s="19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/>
      <c r="AL207"/>
    </row>
    <row r="208" spans="12:38" ht="14.25" x14ac:dyDescent="0.2">
      <c r="L208"/>
      <c r="M208"/>
      <c r="N208"/>
      <c r="O208"/>
      <c r="P208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/>
      <c r="AL208"/>
    </row>
    <row r="209" spans="12:38" ht="14.25" x14ac:dyDescent="0.2">
      <c r="L209"/>
      <c r="M209"/>
      <c r="N209"/>
      <c r="O209"/>
      <c r="P209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/>
      <c r="AL209"/>
    </row>
    <row r="210" spans="12:38" ht="14.25" x14ac:dyDescent="0.2">
      <c r="L210"/>
      <c r="M210"/>
      <c r="N210"/>
      <c r="O210"/>
      <c r="P21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/>
      <c r="AL210"/>
    </row>
    <row r="211" spans="12:38" ht="14.25" x14ac:dyDescent="0.2">
      <c r="L211"/>
      <c r="M211"/>
      <c r="N211"/>
      <c r="O211"/>
      <c r="P211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/>
      <c r="AL211"/>
    </row>
    <row r="212" spans="12:38" x14ac:dyDescent="0.25"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</row>
    <row r="213" spans="12:38" x14ac:dyDescent="0.25"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</row>
    <row r="214" spans="12:38" x14ac:dyDescent="0.25"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</row>
    <row r="215" spans="12:38" x14ac:dyDescent="0.25"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</row>
    <row r="216" spans="12:38" x14ac:dyDescent="0.25"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</row>
    <row r="217" spans="12:38" x14ac:dyDescent="0.25"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</row>
    <row r="218" spans="12:38" x14ac:dyDescent="0.25"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</row>
    <row r="219" spans="12:38" x14ac:dyDescent="0.25"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</row>
    <row r="220" spans="12:38" x14ac:dyDescent="0.25"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</row>
    <row r="221" spans="12:38" x14ac:dyDescent="0.25"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</row>
    <row r="222" spans="12:38" x14ac:dyDescent="0.25"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</row>
    <row r="223" spans="12:38" x14ac:dyDescent="0.25"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</row>
    <row r="224" spans="12:38" x14ac:dyDescent="0.25"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</row>
    <row r="225" spans="20:35" x14ac:dyDescent="0.25"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</row>
    <row r="226" spans="20:35" x14ac:dyDescent="0.25"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</row>
    <row r="227" spans="20:35" x14ac:dyDescent="0.25"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</row>
    <row r="228" spans="20:35" x14ac:dyDescent="0.25"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</row>
    <row r="229" spans="20:35" x14ac:dyDescent="0.25"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</row>
    <row r="230" spans="20:35" x14ac:dyDescent="0.25"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</row>
    <row r="231" spans="20:35" x14ac:dyDescent="0.25"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</row>
    <row r="232" spans="20:35" x14ac:dyDescent="0.25"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</row>
    <row r="233" spans="20:35" x14ac:dyDescent="0.25"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</row>
    <row r="234" spans="20:35" x14ac:dyDescent="0.25"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</row>
    <row r="235" spans="20:35" x14ac:dyDescent="0.25"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</row>
    <row r="236" spans="20:35" x14ac:dyDescent="0.25"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</row>
    <row r="237" spans="20:35" x14ac:dyDescent="0.25"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</row>
    <row r="238" spans="20:35" x14ac:dyDescent="0.25"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</row>
    <row r="239" spans="20:35" x14ac:dyDescent="0.25"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</row>
    <row r="240" spans="20:35" x14ac:dyDescent="0.25"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</row>
    <row r="241" spans="20:35" x14ac:dyDescent="0.25"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</row>
    <row r="242" spans="20:35" x14ac:dyDescent="0.25"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</row>
    <row r="243" spans="20:35" x14ac:dyDescent="0.25"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</row>
    <row r="244" spans="20:35" x14ac:dyDescent="0.25"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</row>
    <row r="245" spans="20:35" x14ac:dyDescent="0.25"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</row>
    <row r="246" spans="20:35" x14ac:dyDescent="0.25"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</row>
    <row r="247" spans="20:35" x14ac:dyDescent="0.25"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</row>
    <row r="248" spans="20:35" x14ac:dyDescent="0.25"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</row>
    <row r="249" spans="20:35" x14ac:dyDescent="0.25"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</row>
    <row r="250" spans="20:35" x14ac:dyDescent="0.25"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</row>
    <row r="251" spans="20:35" x14ac:dyDescent="0.25"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</row>
  </sheetData>
  <sortState ref="X6:AR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2019-08-29T06:10:24Z</dcterms:modified>
</cp:coreProperties>
</file>