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1" i="5" l="1"/>
  <c r="AS8" i="5" l="1"/>
  <c r="AQ8" i="5"/>
  <c r="AP8" i="5"/>
  <c r="AO8" i="5"/>
  <c r="AN8" i="5"/>
  <c r="AM8" i="5"/>
  <c r="AG8" i="5"/>
  <c r="AE8" i="5"/>
  <c r="I13" i="5" s="1"/>
  <c r="AD8" i="5"/>
  <c r="AC8" i="5"/>
  <c r="AB8" i="5"/>
  <c r="AA8" i="5"/>
  <c r="W8" i="5"/>
  <c r="U8" i="5"/>
  <c r="T8" i="5"/>
  <c r="S8" i="5"/>
  <c r="R8" i="5"/>
  <c r="Q8" i="5"/>
  <c r="K8" i="5"/>
  <c r="K12" i="5" s="1"/>
  <c r="I8" i="5"/>
  <c r="H8" i="5"/>
  <c r="G8" i="5"/>
  <c r="G12" i="5" s="1"/>
  <c r="F8" i="5"/>
  <c r="F12" i="5" s="1"/>
  <c r="E8" i="5"/>
  <c r="H12" i="5" l="1"/>
  <c r="E12" i="5"/>
  <c r="G13" i="5"/>
  <c r="G14" i="5" s="1"/>
  <c r="E13" i="5"/>
  <c r="O13" i="5" s="1"/>
  <c r="K13" i="5"/>
  <c r="K14" i="5" s="1"/>
  <c r="F13" i="5"/>
  <c r="H13" i="5"/>
  <c r="H14" i="5" s="1"/>
  <c r="I12" i="5"/>
  <c r="F14" i="5" l="1"/>
  <c r="N13" i="5"/>
  <c r="E14" i="5"/>
  <c r="M14" i="5" s="1"/>
  <c r="M13" i="5"/>
  <c r="L13" i="5"/>
  <c r="I14" i="5"/>
  <c r="N14" i="5" l="1"/>
  <c r="L14" i="5"/>
  <c r="O14" i="5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<sst xmlns="http://schemas.openxmlformats.org/spreadsheetml/2006/main" count="73" uniqueCount="31">
  <si>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</si>
  <si>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</si>
  <si>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</si>
  <si>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</si>
  <si>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</si>
  <si>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</si>
  <si>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</si>
  <si>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</si>
  <si>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</si>
  <si>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</si>
  <si>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</si>
  <si>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</si>
  <si>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</si>
  <si>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</si>
  <si>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</si>
  <si>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</si>
  <si>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</si>
  <si>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</si>
  <si>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</si>
  <si>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</si>
  <si>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</si>
  <si>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</si>
  <si>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</si>
  <si>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</si>
  <si>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IPV = Imatran Pallo-Veikot  (1955)</t>
  </si>
  <si>
    <t>RaU = Rautjärven Urheilijat  (1926)</t>
  </si>
  <si>
    <t>Janne Kolehmainen</t>
  </si>
  <si>
    <t>5.</t>
  </si>
  <si>
    <t>IPV  2</t>
  </si>
  <si>
    <t>12.</t>
  </si>
  <si>
    <t>RaU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</si>
</sst>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1985</v>
      </c>
      <c r="Y4" s="12" t="s">
        <v>27</v>
      </c>
      <c r="Z4" s="68" t="s">
        <v>28</v>
      </c>
      <c r="AA4" s="12">
        <v>4</v>
      </c>
      <c r="AB4" s="12">
        <v>0</v>
      </c>
      <c r="AC4" s="12">
        <v>3</v>
      </c>
      <c r="AD4" s="12">
        <v>2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1986</v>
      </c>
      <c r="Y5" s="12" t="s">
        <v>27</v>
      </c>
      <c r="Z5" s="68" t="s">
        <v>28</v>
      </c>
      <c r="AA5" s="12">
        <v>4</v>
      </c>
      <c r="AB5" s="12">
        <v>0</v>
      </c>
      <c r="AC5" s="12">
        <v>3</v>
      </c>
      <c r="AD5" s="12">
        <v>4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68"/>
      <c r="AA6" s="12"/>
      <c r="AB6" s="12"/>
      <c r="AC6" s="12"/>
      <c r="AD6" s="12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1990</v>
      </c>
      <c r="Y7" s="12" t="s">
        <v>29</v>
      </c>
      <c r="Z7" s="69" t="s">
        <v>30</v>
      </c>
      <c r="AA7" s="12">
        <v>22</v>
      </c>
      <c r="AB7" s="12">
        <v>0</v>
      </c>
      <c r="AC7" s="12">
        <v>5</v>
      </c>
      <c r="AD7" s="12">
        <v>0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30</v>
      </c>
      <c r="AB8" s="36">
        <f>SUM(AB4:AB7)</f>
        <v>0</v>
      </c>
      <c r="AC8" s="36">
        <f>SUM(AC4:AC7)</f>
        <v>11</v>
      </c>
      <c r="AD8" s="36">
        <f>SUM(AD4:AD7)</f>
        <v>6</v>
      </c>
      <c r="AE8" s="36">
        <f>SUM(AE4:AE7)</f>
        <v>0</v>
      </c>
      <c r="AF8" s="37">
        <v>0</v>
      </c>
      <c r="AG8" s="21">
        <f>SUM(AG4:AG7)</f>
        <v>0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24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 t="e">
        <f>PRODUCT(I11/J11)</f>
        <v>#DIV/0!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25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30</v>
      </c>
      <c r="F13" s="47">
        <f>PRODUCT(AB8+AN8)</f>
        <v>0</v>
      </c>
      <c r="G13" s="47">
        <f>PRODUCT(AC8+AO8)</f>
        <v>11</v>
      </c>
      <c r="H13" s="47">
        <f>PRODUCT(AD8+AP8)</f>
        <v>6</v>
      </c>
      <c r="I13" s="47">
        <f>PRODUCT(AE8+AQ8)</f>
        <v>0</v>
      </c>
      <c r="J13" s="60">
        <v>0</v>
      </c>
      <c r="K13" s="10">
        <f>PRODUCT(AG8+AS8)</f>
        <v>0</v>
      </c>
      <c r="L13" s="53">
        <f>PRODUCT((F13+G13)/E13)</f>
        <v>0.36666666666666664</v>
      </c>
      <c r="M13" s="53">
        <f>PRODUCT(H13/E13)</f>
        <v>0.2</v>
      </c>
      <c r="N13" s="53">
        <f>PRODUCT((F13+G13+H13)/E13)</f>
        <v>0.56666666666666665</v>
      </c>
      <c r="O13" s="53">
        <f>PRODUCT(I13/E13)</f>
        <v>0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30</v>
      </c>
      <c r="F14" s="47">
        <f t="shared" ref="F14:I14" si="0">SUM(F11:F13)</f>
        <v>0</v>
      </c>
      <c r="G14" s="47">
        <f t="shared" si="0"/>
        <v>11</v>
      </c>
      <c r="H14" s="47">
        <f t="shared" si="0"/>
        <v>6</v>
      </c>
      <c r="I14" s="47">
        <f t="shared" si="0"/>
        <v>0</v>
      </c>
      <c r="J14" s="60">
        <v>0</v>
      </c>
      <c r="K14" s="16" t="e">
        <f>SUM(K11:K13)</f>
        <v>#DIV/0!</v>
      </c>
      <c r="L14" s="53">
        <f>PRODUCT((F14+G14)/E14)</f>
        <v>0.36666666666666664</v>
      </c>
      <c r="M14" s="53">
        <f>PRODUCT(H14/E14)</f>
        <v>0.2</v>
      </c>
      <c r="N14" s="53">
        <f>PRODUCT((F14+G14+H14)/E14)</f>
        <v>0.56666666666666665</v>
      </c>
      <c r="O14" s="53">
        <f>PRODUCT(I14/E14)</f>
        <v>0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2018-12-10T19:34:08Z</dcterms:modified>
</cp:coreProperties>
</file>