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<sst xmlns="http://schemas.openxmlformats.org/spreadsheetml/2006/main" count="74" uniqueCount="32">
  <si>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</si>
  <si>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</si>
  <si>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</si>
  <si>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</si>
  <si>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</si>
  <si>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</si>
  <si>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</si>
  <si>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</si>
  <si>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</si>
  <si>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</si>
  <si>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</si>
  <si>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</si>
  <si>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</si>
  <si>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</si>
  <si>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</si>
  <si>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</si>
  <si>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</si>
  <si>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</si>
  <si>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</si>
  <si>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</si>
  <si>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</si>
  <si>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</si>
  <si>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</si>
  <si>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>Veeti Kokko</t>
  </si>
  <si>
    <t>3.</t>
  </si>
  <si>
    <t>Lippo Pesis  2</t>
  </si>
  <si>
    <t>Lippo Pesis = Oulun Lippo Pesis  (2010)</t>
  </si>
  <si>
    <t>6.</t>
  </si>
  <si>
    <t>Lippo Jun  2</t>
  </si>
  <si>
    <t>24.7.2003   Oulu</t>
  </si>
  <si>
    <t>Lippo Juniorit = Oulun Lippo Juniorit  (2003),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</si>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</sst>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3" width="6.5703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23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24</v>
      </c>
      <c r="Z4" s="1" t="s">
        <v>25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f>PRODUCT(AE4/AF4)</f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28</v>
      </c>
      <c r="AA5" s="12">
        <v>7</v>
      </c>
      <c r="AB5" s="12">
        <v>0</v>
      </c>
      <c r="AC5" s="12">
        <v>5</v>
      </c>
      <c r="AD5" s="12">
        <v>3</v>
      </c>
      <c r="AE5" s="12">
        <v>19</v>
      </c>
      <c r="AF5" s="68">
        <v>0.45229999999999998</v>
      </c>
      <c r="AG5" s="19">
        <v>42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28</v>
      </c>
      <c r="AA6" s="12">
        <v>8</v>
      </c>
      <c r="AB6" s="12">
        <v>0</v>
      </c>
      <c r="AC6" s="12">
        <v>8</v>
      </c>
      <c r="AD6" s="12">
        <v>4</v>
      </c>
      <c r="AE6" s="12">
        <v>26</v>
      </c>
      <c r="AF6" s="32">
        <v>0.50980000000000003</v>
      </c>
      <c r="AG6" s="19">
        <v>51</v>
      </c>
      <c r="AH6" s="40"/>
      <c r="AI6" s="7"/>
      <c r="AJ6" s="7"/>
      <c r="AK6" s="7"/>
      <c r="AL6" s="7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16</v>
      </c>
      <c r="AB7" s="36">
        <f t="shared" ref="AB7:AG7" si="2">SUM(AB4:AB6)</f>
        <v>0</v>
      </c>
      <c r="AC7" s="36">
        <f t="shared" si="2"/>
        <v>13</v>
      </c>
      <c r="AD7" s="36">
        <f t="shared" si="2"/>
        <v>7</v>
      </c>
      <c r="AE7" s="36">
        <f t="shared" si="2"/>
        <v>46</v>
      </c>
      <c r="AF7" s="37">
        <f>PRODUCT(AE7/AG7)</f>
        <v>0.48421052631578948</v>
      </c>
      <c r="AG7" s="21">
        <f t="shared" si="2"/>
        <v>95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26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13</v>
      </c>
      <c r="H12" s="47">
        <f>PRODUCT(AD7+AP7)</f>
        <v>7</v>
      </c>
      <c r="I12" s="47">
        <f>PRODUCT(AE7+AQ7)</f>
        <v>46</v>
      </c>
      <c r="J12" s="60">
        <f>PRODUCT(I12/K12)</f>
        <v>0.48421052631578948</v>
      </c>
      <c r="K12" s="10">
        <f>PRODUCT(AG7+AS7)</f>
        <v>95</v>
      </c>
      <c r="L12" s="53">
        <f>PRODUCT((F12+G12)/E12)</f>
        <v>0.8125</v>
      </c>
      <c r="M12" s="53">
        <f>PRODUCT(H12/E12)</f>
        <v>0.4375</v>
      </c>
      <c r="N12" s="53">
        <f>PRODUCT((F12+G12+H12)/E12)</f>
        <v>1.25</v>
      </c>
      <c r="O12" s="53">
        <f>PRODUCT(I12/E12)</f>
        <v>2.875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4">SUM(F10:F12)</f>
        <v>0</v>
      </c>
      <c r="G13" s="47">
        <f t="shared" si="4"/>
        <v>13</v>
      </c>
      <c r="H13" s="47">
        <f t="shared" si="4"/>
        <v>7</v>
      </c>
      <c r="I13" s="47">
        <f t="shared" si="4"/>
        <v>46</v>
      </c>
      <c r="J13" s="60">
        <f>PRODUCT(I13/K13)</f>
        <v>0.48421052631578948</v>
      </c>
      <c r="K13" s="16">
        <f>SUM(K10:K12)</f>
        <v>95</v>
      </c>
      <c r="L13" s="53">
        <f>PRODUCT((F13+G13)/E13)</f>
        <v>0.8125</v>
      </c>
      <c r="M13" s="53">
        <f>PRODUCT(H13/E13)</f>
        <v>0.4375</v>
      </c>
      <c r="N13" s="53">
        <f>PRODUCT((F13+G13+H13)/E13)</f>
        <v>1.25</v>
      </c>
      <c r="O13" s="53">
        <f>PRODUCT(I13/E13)</f>
        <v>2.875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2020-08-29T11:46:02Z</dcterms:modified>
</cp:coreProperties>
</file>