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<sst xmlns="http://schemas.openxmlformats.org/spreadsheetml/2006/main" count="78" uniqueCount="33">
  <si>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</si>
  <si>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</si>
  <si>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</si>
  <si>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</si>
  <si>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</si>
  <si>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</si>
  <si>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</si>
  <si>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</si>
  <si>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</si>
  <si>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</si>
  <si>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</si>
  <si>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</si>
  <si>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</si>
  <si>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</si>
  <si>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</si>
  <si>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</si>
  <si>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</si>
  <si>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</si>
  <si>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</si>
  <si>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</si>
  <si>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</si>
  <si>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</si>
  <si>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</si>
  <si>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</si>
  <si>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Koivisto</t>
  </si>
  <si>
    <t>8.</t>
  </si>
  <si>
    <t>Manse PP</t>
  </si>
  <si>
    <t>3.</t>
  </si>
  <si>
    <t>1.</t>
  </si>
  <si>
    <t>2.</t>
  </si>
  <si>
    <t>5.2.1993   Tampere</t>
  </si>
  <si>
    <t>Räpsä = Hämeenkyrön Räpsä  (1981),  kasvattajaseura</t>
  </si>
  <si>
    <t>Manse PP = Mansen PP, Tampere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</si>
</sst>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1</v>
      </c>
      <c r="AE4" s="12">
        <v>13</v>
      </c>
      <c r="AF4" s="68">
        <v>0.317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2</v>
      </c>
      <c r="AE5" s="12">
        <v>7</v>
      </c>
      <c r="AF5" s="68">
        <v>0.35</v>
      </c>
      <c r="AG5" s="69">
        <v>20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0.25</v>
      </c>
      <c r="AS5" s="66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3</v>
      </c>
      <c r="AB6" s="12">
        <v>0</v>
      </c>
      <c r="AC6" s="12">
        <v>0</v>
      </c>
      <c r="AD6" s="12">
        <v>0</v>
      </c>
      <c r="AE6" s="12">
        <v>5</v>
      </c>
      <c r="AF6" s="68">
        <v>0.35709999999999997</v>
      </c>
      <c r="AG6" s="69">
        <v>14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2</v>
      </c>
      <c r="AR6" s="65">
        <v>0.28570000000000001</v>
      </c>
      <c r="AS6" s="66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26</v>
      </c>
      <c r="AA7" s="12">
        <v>4</v>
      </c>
      <c r="AB7" s="12">
        <v>0</v>
      </c>
      <c r="AC7" s="12">
        <v>2</v>
      </c>
      <c r="AD7" s="12">
        <v>4</v>
      </c>
      <c r="AE7" s="12">
        <v>9</v>
      </c>
      <c r="AF7" s="68">
        <v>0.5625</v>
      </c>
      <c r="AG7" s="69">
        <v>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3</v>
      </c>
      <c r="AB8" s="12">
        <v>0</v>
      </c>
      <c r="AC8" s="12">
        <v>0</v>
      </c>
      <c r="AD8" s="12">
        <v>3</v>
      </c>
      <c r="AE8" s="12">
        <v>2</v>
      </c>
      <c r="AF8" s="68">
        <v>0.5</v>
      </c>
      <c r="AG8" s="69">
        <v>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26</v>
      </c>
      <c r="AB9" s="36">
        <f>SUM(AB4:AB8)</f>
        <v>0</v>
      </c>
      <c r="AC9" s="36">
        <f>SUM(AC4:AC8)</f>
        <v>3</v>
      </c>
      <c r="AD9" s="36">
        <f>SUM(AD4:AD8)</f>
        <v>10</v>
      </c>
      <c r="AE9" s="36">
        <f>SUM(AE4:AE8)</f>
        <v>36</v>
      </c>
      <c r="AF9" s="37">
        <f>PRODUCT(AE9/AG9)</f>
        <v>0.37894736842105264</v>
      </c>
      <c r="AG9" s="21">
        <f>SUM(AG4:AG8)</f>
        <v>95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4</v>
      </c>
      <c r="AR9" s="37">
        <f>PRODUCT(AQ9/AS9)</f>
        <v>0.26666666666666666</v>
      </c>
      <c r="AS9" s="39">
        <f>SUM(AS4:AS8)</f>
        <v>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16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29</v>
      </c>
      <c r="F14" s="47">
        <f>PRODUCT(AB9+AN9)</f>
        <v>0</v>
      </c>
      <c r="G14" s="47">
        <f>PRODUCT(AC9+AO9)</f>
        <v>3</v>
      </c>
      <c r="H14" s="47">
        <f>PRODUCT(AD9+AP9)</f>
        <v>10</v>
      </c>
      <c r="I14" s="47">
        <f>PRODUCT(AE9+AQ9)</f>
        <v>40</v>
      </c>
      <c r="J14" s="60">
        <f>PRODUCT(I14/K14)</f>
        <v>0.36363636363636365</v>
      </c>
      <c r="K14" s="10">
        <f>PRODUCT(AG9+AS9)</f>
        <v>110</v>
      </c>
      <c r="L14" s="53">
        <f>PRODUCT((F14+G14)/E14)</f>
        <v>0.10344827586206896</v>
      </c>
      <c r="M14" s="53">
        <f>PRODUCT(H14/E14)</f>
        <v>0.34482758620689657</v>
      </c>
      <c r="N14" s="53">
        <f>PRODUCT((F14+G14+H14)/E14)</f>
        <v>0.44827586206896552</v>
      </c>
      <c r="O14" s="53">
        <f>PRODUCT(I14/E14)</f>
        <v>1.3793103448275863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29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10</v>
      </c>
      <c r="I15" s="47">
        <f t="shared" si="0"/>
        <v>40</v>
      </c>
      <c r="J15" s="60">
        <f>PRODUCT(I15/K15)</f>
        <v>0.36363636363636365</v>
      </c>
      <c r="K15" s="16">
        <f>SUM(K12:K14)</f>
        <v>110</v>
      </c>
      <c r="L15" s="53">
        <f>PRODUCT((F15+G15)/E15)</f>
        <v>0.10344827586206896</v>
      </c>
      <c r="M15" s="53">
        <f>PRODUCT(H15/E15)</f>
        <v>0.34482758620689657</v>
      </c>
      <c r="N15" s="53">
        <f>PRODUCT((F15+G15+H15)/E15)</f>
        <v>0.44827586206896552</v>
      </c>
      <c r="O15" s="53">
        <f>PRODUCT(I15/E15)</f>
        <v>1.3793103448275863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2018-10-24T15:09:53Z</dcterms:modified>
</cp:coreProperties>
</file>