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7" i="5" l="1"/>
  <c r="AE7" i="5"/>
  <c r="AD7" i="5"/>
  <c r="AC7" i="5"/>
  <c r="AB7" i="5"/>
  <c r="AA7" i="5"/>
  <c r="AS7" i="5" l="1"/>
  <c r="AQ7" i="5"/>
  <c r="AP7" i="5"/>
  <c r="AO7" i="5"/>
  <c r="AN7" i="5"/>
  <c r="AM7" i="5"/>
  <c r="I12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<sst xmlns="http://schemas.openxmlformats.org/spreadsheetml/2006/main" count="71" uniqueCount="31">
  <si>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</si>
  <si>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</si>
  <si>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</si>
  <si>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</si>
  <si>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</si>
  <si>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</si>
  <si>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</si>
  <si>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</si>
  <si>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</si>
  <si>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</si>
  <si>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</si>
  <si>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</si>
  <si>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</si>
  <si>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</si>
  <si>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</si>
  <si>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</si>
  <si>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</si>
  <si>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</si>
  <si>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</si>
  <si>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</si>
  <si>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</si>
  <si>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</si>
  <si>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</si>
  <si>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</si>
  <si>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Sami Kohvakka</t>
  </si>
  <si>
    <t>2.</t>
  </si>
  <si>
    <t>SiiPe</t>
  </si>
  <si>
    <t>5.</t>
  </si>
  <si>
    <t>SiiPe  2</t>
  </si>
  <si>
    <t>4.4.1995   Siilinjärvi</t>
  </si>
  <si>
    <t>SiiPe = Siilinjärven Pesis  (1987),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</si>
</sst>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164" fontId="2" fillId="3" borderId="6" xfId="1" applyNumberFormat="1" applyFont="1" applyFill="1" applyBorder="1" applyAlignment="1">
      <alignment horizontal="center"/>
    </xf>
    <xf numFmtId="164" fontId="2" fillId="3" borderId="7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7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2012</v>
      </c>
      <c r="Y4" s="12" t="s">
        <v>25</v>
      </c>
      <c r="Z4" s="1" t="s">
        <v>26</v>
      </c>
      <c r="AA4" s="12">
        <v>4</v>
      </c>
      <c r="AB4" s="12">
        <v>0</v>
      </c>
      <c r="AC4" s="12">
        <v>1</v>
      </c>
      <c r="AD4" s="12">
        <v>4</v>
      </c>
      <c r="AE4" s="12">
        <v>7</v>
      </c>
      <c r="AF4" s="67">
        <v>0.5</v>
      </c>
      <c r="AG4" s="68">
        <v>14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69"/>
      <c r="C5" s="14"/>
      <c r="D5" s="1"/>
      <c r="E5" s="69"/>
      <c r="F5" s="69"/>
      <c r="G5" s="69"/>
      <c r="H5" s="70"/>
      <c r="I5" s="69"/>
      <c r="J5" s="71"/>
      <c r="K5" s="19"/>
      <c r="L5" s="7"/>
      <c r="M5" s="7"/>
      <c r="N5" s="7"/>
      <c r="O5" s="7"/>
      <c r="P5" s="10"/>
      <c r="Q5" s="69"/>
      <c r="R5" s="69"/>
      <c r="S5" s="70"/>
      <c r="T5" s="69"/>
      <c r="U5" s="69"/>
      <c r="V5" s="58"/>
      <c r="W5" s="19"/>
      <c r="X5" s="12"/>
      <c r="Y5" s="12"/>
      <c r="Z5" s="1"/>
      <c r="AA5" s="12"/>
      <c r="AB5" s="12"/>
      <c r="AC5" s="12"/>
      <c r="AD5" s="12"/>
      <c r="AE5" s="12"/>
      <c r="AF5" s="67"/>
      <c r="AG5" s="68"/>
      <c r="AH5" s="7"/>
      <c r="AI5" s="7"/>
      <c r="AJ5" s="7"/>
      <c r="AK5" s="7"/>
      <c r="AL5" s="10"/>
      <c r="AM5" s="69"/>
      <c r="AN5" s="69"/>
      <c r="AO5" s="69"/>
      <c r="AP5" s="69"/>
      <c r="AQ5" s="69"/>
      <c r="AR5" s="72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69"/>
      <c r="C6" s="14"/>
      <c r="D6" s="1"/>
      <c r="E6" s="69"/>
      <c r="F6" s="69"/>
      <c r="G6" s="69"/>
      <c r="H6" s="70"/>
      <c r="I6" s="69"/>
      <c r="J6" s="71"/>
      <c r="K6" s="19"/>
      <c r="L6" s="7"/>
      <c r="M6" s="7"/>
      <c r="N6" s="7"/>
      <c r="O6" s="7"/>
      <c r="P6" s="10"/>
      <c r="Q6" s="69"/>
      <c r="R6" s="69"/>
      <c r="S6" s="70"/>
      <c r="T6" s="69"/>
      <c r="U6" s="69"/>
      <c r="V6" s="58"/>
      <c r="W6" s="19"/>
      <c r="X6" s="12">
        <v>2014</v>
      </c>
      <c r="Y6" s="12" t="s">
        <v>27</v>
      </c>
      <c r="Z6" s="1" t="s">
        <v>28</v>
      </c>
      <c r="AA6" s="12">
        <v>10</v>
      </c>
      <c r="AB6" s="12">
        <v>1</v>
      </c>
      <c r="AC6" s="12">
        <v>0</v>
      </c>
      <c r="AD6" s="12">
        <v>4</v>
      </c>
      <c r="AE6" s="12">
        <v>14</v>
      </c>
      <c r="AF6" s="67">
        <v>0.58330000000000004</v>
      </c>
      <c r="AG6" s="68">
        <v>24</v>
      </c>
      <c r="AH6" s="7"/>
      <c r="AI6" s="7"/>
      <c r="AJ6" s="7"/>
      <c r="AK6" s="7"/>
      <c r="AL6" s="10"/>
      <c r="AM6" s="69"/>
      <c r="AN6" s="69"/>
      <c r="AO6" s="69"/>
      <c r="AP6" s="69"/>
      <c r="AQ6" s="69"/>
      <c r="AR6" s="72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0" t="s">
        <v>13</v>
      </c>
      <c r="C7" s="61"/>
      <c r="D7" s="62"/>
      <c r="E7" s="36">
        <f>SUM(E4:E4)</f>
        <v>0</v>
      </c>
      <c r="F7" s="36">
        <f>SUM(F4:F4)</f>
        <v>0</v>
      </c>
      <c r="G7" s="36">
        <f>SUM(G4:G4)</f>
        <v>0</v>
      </c>
      <c r="H7" s="36">
        <f>SUM(H4:H4)</f>
        <v>0</v>
      </c>
      <c r="I7" s="36">
        <f>SUM(I4:I4)</f>
        <v>0</v>
      </c>
      <c r="J7" s="37">
        <v>0</v>
      </c>
      <c r="K7" s="21">
        <f>SUM(K4:K4)</f>
        <v>0</v>
      </c>
      <c r="L7" s="18"/>
      <c r="M7" s="29"/>
      <c r="N7" s="40"/>
      <c r="O7" s="41"/>
      <c r="P7" s="10"/>
      <c r="Q7" s="36">
        <f>SUM(Q4:Q4)</f>
        <v>0</v>
      </c>
      <c r="R7" s="36">
        <f>SUM(R4:R4)</f>
        <v>0</v>
      </c>
      <c r="S7" s="36">
        <f>SUM(S4:S4)</f>
        <v>0</v>
      </c>
      <c r="T7" s="36">
        <f>SUM(T4:T4)</f>
        <v>0</v>
      </c>
      <c r="U7" s="36">
        <f>SUM(U4:U4)</f>
        <v>0</v>
      </c>
      <c r="V7" s="15">
        <v>0</v>
      </c>
      <c r="W7" s="21">
        <f>SUM(W4:W4)</f>
        <v>0</v>
      </c>
      <c r="X7" s="63" t="s">
        <v>13</v>
      </c>
      <c r="Y7" s="11"/>
      <c r="Z7" s="9"/>
      <c r="AA7" s="36">
        <f>SUM(AA4:AA6)</f>
        <v>14</v>
      </c>
      <c r="AB7" s="36">
        <f t="shared" ref="AB7:AG7" si="0">SUM(AB4:AB6)</f>
        <v>1</v>
      </c>
      <c r="AC7" s="36">
        <f t="shared" si="0"/>
        <v>1</v>
      </c>
      <c r="AD7" s="36">
        <f t="shared" si="0"/>
        <v>8</v>
      </c>
      <c r="AE7" s="36">
        <f t="shared" si="0"/>
        <v>21</v>
      </c>
      <c r="AF7" s="37">
        <f>PRODUCT(AE7/AG7)</f>
        <v>0.55263157894736847</v>
      </c>
      <c r="AG7" s="21">
        <f t="shared" si="0"/>
        <v>38</v>
      </c>
      <c r="AH7" s="18"/>
      <c r="AI7" s="29"/>
      <c r="AJ7" s="40"/>
      <c r="AK7" s="41"/>
      <c r="AL7" s="10"/>
      <c r="AM7" s="36">
        <f>SUM(AM4:AM4)</f>
        <v>0</v>
      </c>
      <c r="AN7" s="36">
        <f>SUM(AN4:AN4)</f>
        <v>0</v>
      </c>
      <c r="AO7" s="36">
        <f>SUM(AO4:AO4)</f>
        <v>0</v>
      </c>
      <c r="AP7" s="36">
        <f>SUM(AP4:AP4)</f>
        <v>0</v>
      </c>
      <c r="AQ7" s="36">
        <f>SUM(AQ4:AQ4)</f>
        <v>0</v>
      </c>
      <c r="AR7" s="37">
        <v>0</v>
      </c>
      <c r="AS7" s="39">
        <f>SUM(AS4:AS4)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7" t="s">
        <v>16</v>
      </c>
      <c r="C9" s="48"/>
      <c r="D9" s="49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3" t="s">
        <v>30</v>
      </c>
      <c r="U9" s="10"/>
      <c r="V9" s="19"/>
      <c r="W9" s="19"/>
      <c r="X9" s="42"/>
      <c r="Y9" s="42"/>
      <c r="Z9" s="42"/>
      <c r="AA9" s="42"/>
      <c r="AB9" s="42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2"/>
      <c r="AO9" s="42"/>
      <c r="AP9" s="42"/>
      <c r="AQ9" s="42"/>
      <c r="AR9" s="42"/>
      <c r="AS9" s="42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0" t="s">
        <v>15</v>
      </c>
      <c r="C10" s="3"/>
      <c r="D10" s="51"/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59">
        <v>0</v>
      </c>
      <c r="K10" s="16">
        <v>0</v>
      </c>
      <c r="L10" s="52">
        <v>0</v>
      </c>
      <c r="M10" s="52">
        <v>0</v>
      </c>
      <c r="N10" s="52">
        <v>0</v>
      </c>
      <c r="O10" s="52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6">
        <f>PRODUCT(E7+Q7)</f>
        <v>0</v>
      </c>
      <c r="F11" s="46">
        <f>PRODUCT(F7+R7)</f>
        <v>0</v>
      </c>
      <c r="G11" s="46">
        <f>PRODUCT(G7+S7)</f>
        <v>0</v>
      </c>
      <c r="H11" s="46">
        <f>PRODUCT(H7+T7)</f>
        <v>0</v>
      </c>
      <c r="I11" s="46">
        <f>PRODUCT(I7+U7)</f>
        <v>0</v>
      </c>
      <c r="J11" s="59">
        <v>0</v>
      </c>
      <c r="K11" s="16">
        <f>PRODUCT(K7+W7)</f>
        <v>0</v>
      </c>
      <c r="L11" s="52">
        <v>0</v>
      </c>
      <c r="M11" s="52">
        <v>0</v>
      </c>
      <c r="N11" s="52">
        <v>0</v>
      </c>
      <c r="O11" s="52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6">
        <f>PRODUCT(AA7+AM7)</f>
        <v>14</v>
      </c>
      <c r="F12" s="46">
        <f>PRODUCT(AB7+AN7)</f>
        <v>1</v>
      </c>
      <c r="G12" s="46">
        <f>PRODUCT(AC7+AO7)</f>
        <v>1</v>
      </c>
      <c r="H12" s="46">
        <f>PRODUCT(AD7+AP7)</f>
        <v>8</v>
      </c>
      <c r="I12" s="46">
        <f>PRODUCT(AE7+AQ7)</f>
        <v>21</v>
      </c>
      <c r="J12" s="59">
        <f>PRODUCT(I12/K12)</f>
        <v>0.55263157894736847</v>
      </c>
      <c r="K12" s="10">
        <f>PRODUCT(AG7+AS7)</f>
        <v>38</v>
      </c>
      <c r="L12" s="52">
        <f>PRODUCT((F12+G12)/E12)</f>
        <v>0.14285714285714285</v>
      </c>
      <c r="M12" s="52">
        <f>PRODUCT(H12/E12)</f>
        <v>0.5714285714285714</v>
      </c>
      <c r="N12" s="52">
        <f>PRODUCT((F12+G12+H12)/E12)</f>
        <v>0.7142857142857143</v>
      </c>
      <c r="O12" s="52">
        <f>PRODUCT(I12/E12)</f>
        <v>1.5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3" t="s">
        <v>13</v>
      </c>
      <c r="C13" s="44"/>
      <c r="D13" s="45"/>
      <c r="E13" s="46">
        <f>SUM(E10:E12)</f>
        <v>14</v>
      </c>
      <c r="F13" s="46">
        <f t="shared" ref="F13:I13" si="1">SUM(F10:F12)</f>
        <v>1</v>
      </c>
      <c r="G13" s="46">
        <f t="shared" si="1"/>
        <v>1</v>
      </c>
      <c r="H13" s="46">
        <f t="shared" si="1"/>
        <v>8</v>
      </c>
      <c r="I13" s="46">
        <f t="shared" si="1"/>
        <v>21</v>
      </c>
      <c r="J13" s="59">
        <f>PRODUCT(I13/K13)</f>
        <v>0.55263157894736847</v>
      </c>
      <c r="K13" s="16">
        <f>SUM(K10:K12)</f>
        <v>38</v>
      </c>
      <c r="L13" s="52">
        <f>PRODUCT((F13+G13)/E13)</f>
        <v>0.14285714285714285</v>
      </c>
      <c r="M13" s="52">
        <f>PRODUCT(H13/E13)</f>
        <v>0.5714285714285714</v>
      </c>
      <c r="N13" s="52">
        <f>PRODUCT((F13+G13+H13)/E13)</f>
        <v>0.7142857142857143</v>
      </c>
      <c r="O13" s="52">
        <f>PRODUCT(I13/E13)</f>
        <v>1.5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2018-10-24T12:37:56Z</dcterms:modified>
</cp:coreProperties>
</file>