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23" i="3" l="1"/>
  <c r="O23" i="3"/>
  <c r="N23" i="3"/>
  <c r="M23" i="3"/>
  <c r="L23" i="3"/>
  <c r="J19" i="3"/>
  <c r="V19" i="3"/>
  <c r="K25" i="3"/>
  <c r="AS19" i="3"/>
  <c r="AR19" i="3"/>
  <c r="AQ19" i="3"/>
  <c r="AP19" i="3"/>
  <c r="AO19" i="3"/>
  <c r="AN19" i="3"/>
  <c r="AM19" i="3"/>
  <c r="AG19" i="3"/>
  <c r="K24" i="3" s="1"/>
  <c r="AE19" i="3"/>
  <c r="I24" i="3" s="1"/>
  <c r="AD19" i="3"/>
  <c r="AC19" i="3"/>
  <c r="G24" i="3" s="1"/>
  <c r="AB19" i="3"/>
  <c r="AA19" i="3"/>
  <c r="E24" i="3" s="1"/>
  <c r="W19" i="3"/>
  <c r="U19" i="3"/>
  <c r="T19" i="3"/>
  <c r="S19" i="3"/>
  <c r="R19" i="3"/>
  <c r="Q19" i="3"/>
  <c r="K19" i="3"/>
  <c r="K23" i="3" s="1"/>
  <c r="I19" i="3"/>
  <c r="I23" i="3" s="1"/>
  <c r="I25" i="3" s="1"/>
  <c r="H19" i="3"/>
  <c r="H23" i="3" s="1"/>
  <c r="G19" i="3"/>
  <c r="G23" i="3" s="1"/>
  <c r="G25" i="3" s="1"/>
  <c r="F19" i="3"/>
  <c r="F23" i="3" s="1"/>
  <c r="E19" i="3"/>
  <c r="E23" i="3" s="1"/>
  <c r="E25" i="3" s="1"/>
  <c r="F24" i="3" l="1"/>
  <c r="H24" i="3"/>
  <c r="M24" i="3" s="1"/>
  <c r="F25" i="3"/>
  <c r="J25" i="3"/>
  <c r="O25" i="3"/>
  <c r="O24" i="3"/>
  <c r="J24" i="3"/>
  <c r="L24" i="3"/>
  <c r="H25" i="3"/>
  <c r="M25" i="3" s="1"/>
  <c r="AF19" i="3"/>
  <c r="N24" i="3" l="1"/>
  <c r="N25" i="3"/>
  <c r="L25" i="3"/>
</calcChain>
</file>

<file path=xl/sharedStrings.xml><?xml version="1.0" encoding="utf-8"?>
<sst xmlns="http://schemas.openxmlformats.org/spreadsheetml/2006/main" count="125" uniqueCount="61">
  <si>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</si>
  <si>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</si>
  <si>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</si>
  <si>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</si>
  <si>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</si>
  <si>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</si>
  <si>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</si>
  <si>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</si>
  <si>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</si>
  <si>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</si>
  <si>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</si>
  <si>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</si>
  <si>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</si>
  <si>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</si>
  <si>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</si>
  <si>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</si>
  <si>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6.</t>
  </si>
  <si>
    <t>PuMu = Puna-Mustat, Helsinki  (1941)</t>
  </si>
  <si>
    <t>13.</t>
  </si>
  <si>
    <t>VM</t>
  </si>
  <si>
    <t>Tero Kniivilä</t>
  </si>
  <si>
    <t>4.</t>
  </si>
  <si>
    <t>2.</t>
  </si>
  <si>
    <t>3.</t>
  </si>
  <si>
    <t>1.</t>
  </si>
  <si>
    <t>6.2.1979</t>
  </si>
  <si>
    <t>VM = Vaasan Maila  (1933),  kasvattajaseura</t>
  </si>
  <si>
    <t>PuMu</t>
  </si>
  <si>
    <t>7.</t>
  </si>
  <si>
    <t>RePe</t>
  </si>
  <si>
    <t>RePe = Rekolan Pesis  (1998)</t>
  </si>
  <si>
    <t>PuMu  2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</si>
  <si>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</si>
  <si>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</si>
  <si>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</si>
  <si>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</si>
  <si>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</si>
  <si>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</si>
  <si>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</si>
  <si>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</si>
  <si>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</si>
  <si>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</si>
  <si>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</si>
  <si>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</si>
  <si>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</si>
  <si>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29.07. 1993  Rovaniemi</t>
  </si>
  <si>
    <t xml:space="preserve">  12-17</t>
  </si>
  <si>
    <t>Länsi</t>
  </si>
  <si>
    <t>Markku Lepola</t>
  </si>
  <si>
    <t>875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</si>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</sst>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\ %"/>
    <numFmt numFmtId="166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5" fontId="2" fillId="7" borderId="8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8" fillId="6" borderId="4" xfId="0" applyFont="1" applyFill="1" applyBorder="1"/>
    <xf numFmtId="0" fontId="2" fillId="3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39" t="s">
        <v>20</v>
      </c>
      <c r="C1" s="5"/>
      <c r="D1" s="6"/>
      <c r="E1" s="7" t="s">
        <v>25</v>
      </c>
      <c r="F1" s="84"/>
      <c r="G1" s="50"/>
      <c r="H1" s="50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84"/>
      <c r="AB1" s="84"/>
      <c r="AC1" s="50"/>
      <c r="AD1" s="50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40" t="s">
        <v>15</v>
      </c>
      <c r="C2" s="41"/>
      <c r="D2" s="42"/>
      <c r="E2" s="12" t="s">
        <v>7</v>
      </c>
      <c r="F2" s="13"/>
      <c r="G2" s="13"/>
      <c r="H2" s="13"/>
      <c r="I2" s="19"/>
      <c r="J2" s="14"/>
      <c r="K2" s="74"/>
      <c r="L2" s="21" t="s">
        <v>51</v>
      </c>
      <c r="M2" s="13"/>
      <c r="N2" s="13"/>
      <c r="O2" s="20"/>
      <c r="P2" s="18"/>
      <c r="Q2" s="21" t="s">
        <v>52</v>
      </c>
      <c r="R2" s="13"/>
      <c r="S2" s="13"/>
      <c r="T2" s="13"/>
      <c r="U2" s="19"/>
      <c r="V2" s="20"/>
      <c r="W2" s="18"/>
      <c r="X2" s="85" t="s">
        <v>53</v>
      </c>
      <c r="Y2" s="45"/>
      <c r="Z2" s="86"/>
      <c r="AA2" s="12" t="s">
        <v>7</v>
      </c>
      <c r="AB2" s="13"/>
      <c r="AC2" s="13"/>
      <c r="AD2" s="13"/>
      <c r="AE2" s="19"/>
      <c r="AF2" s="14"/>
      <c r="AG2" s="74"/>
      <c r="AH2" s="21" t="s">
        <v>54</v>
      </c>
      <c r="AI2" s="13"/>
      <c r="AJ2" s="13"/>
      <c r="AK2" s="20"/>
      <c r="AL2" s="18"/>
      <c r="AM2" s="21" t="s">
        <v>52</v>
      </c>
      <c r="AN2" s="13"/>
      <c r="AO2" s="13"/>
      <c r="AP2" s="13"/>
      <c r="AQ2" s="19"/>
      <c r="AR2" s="20"/>
      <c r="AS2" s="87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7" t="s">
        <v>0</v>
      </c>
      <c r="C3" s="17" t="s">
        <v>3</v>
      </c>
      <c r="D3" s="12" t="s">
        <v>1</v>
      </c>
      <c r="E3" s="17" t="s">
        <v>2</v>
      </c>
      <c r="F3" s="17" t="s">
        <v>6</v>
      </c>
      <c r="G3" s="14" t="s">
        <v>4</v>
      </c>
      <c r="H3" s="17" t="s">
        <v>5</v>
      </c>
      <c r="I3" s="17" t="s">
        <v>8</v>
      </c>
      <c r="J3" s="17" t="s">
        <v>9</v>
      </c>
      <c r="K3" s="87"/>
      <c r="L3" s="17" t="s">
        <v>4</v>
      </c>
      <c r="M3" s="17" t="s">
        <v>5</v>
      </c>
      <c r="N3" s="17" t="s">
        <v>55</v>
      </c>
      <c r="O3" s="17" t="s">
        <v>8</v>
      </c>
      <c r="P3" s="22"/>
      <c r="Q3" s="17" t="s">
        <v>2</v>
      </c>
      <c r="R3" s="17" t="s">
        <v>6</v>
      </c>
      <c r="S3" s="14" t="s">
        <v>4</v>
      </c>
      <c r="T3" s="17" t="s">
        <v>5</v>
      </c>
      <c r="U3" s="17" t="s">
        <v>8</v>
      </c>
      <c r="V3" s="17" t="s">
        <v>9</v>
      </c>
      <c r="W3" s="87"/>
      <c r="X3" s="17" t="s">
        <v>0</v>
      </c>
      <c r="Y3" s="17" t="s">
        <v>3</v>
      </c>
      <c r="Z3" s="12" t="s">
        <v>1</v>
      </c>
      <c r="AA3" s="17" t="s">
        <v>2</v>
      </c>
      <c r="AB3" s="17" t="s">
        <v>6</v>
      </c>
      <c r="AC3" s="14" t="s">
        <v>4</v>
      </c>
      <c r="AD3" s="17" t="s">
        <v>5</v>
      </c>
      <c r="AE3" s="17" t="s">
        <v>8</v>
      </c>
      <c r="AF3" s="17" t="s">
        <v>9</v>
      </c>
      <c r="AG3" s="87"/>
      <c r="AH3" s="17" t="s">
        <v>4</v>
      </c>
      <c r="AI3" s="17" t="s">
        <v>5</v>
      </c>
      <c r="AJ3" s="17" t="s">
        <v>55</v>
      </c>
      <c r="AK3" s="17" t="s">
        <v>8</v>
      </c>
      <c r="AL3" s="22"/>
      <c r="AM3" s="17" t="s">
        <v>2</v>
      </c>
      <c r="AN3" s="17" t="s">
        <v>6</v>
      </c>
      <c r="AO3" s="14" t="s">
        <v>4</v>
      </c>
      <c r="AP3" s="17" t="s">
        <v>5</v>
      </c>
      <c r="AQ3" s="17" t="s">
        <v>8</v>
      </c>
      <c r="AR3" s="17" t="s">
        <v>9</v>
      </c>
      <c r="AS3" s="87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6">
        <v>1995</v>
      </c>
      <c r="C4" s="27" t="s">
        <v>18</v>
      </c>
      <c r="D4" s="4" t="s">
        <v>19</v>
      </c>
      <c r="E4" s="26">
        <v>1</v>
      </c>
      <c r="F4" s="26">
        <v>0</v>
      </c>
      <c r="G4" s="26">
        <v>0</v>
      </c>
      <c r="H4" s="43">
        <v>0</v>
      </c>
      <c r="I4" s="26">
        <v>1</v>
      </c>
      <c r="J4" s="88"/>
      <c r="K4" s="25"/>
      <c r="L4" s="89"/>
      <c r="M4" s="17"/>
      <c r="N4" s="17"/>
      <c r="O4" s="17"/>
      <c r="P4" s="22"/>
      <c r="Q4" s="26"/>
      <c r="R4" s="26"/>
      <c r="S4" s="43"/>
      <c r="T4" s="26"/>
      <c r="U4" s="26"/>
      <c r="V4" s="90"/>
      <c r="W4" s="25"/>
      <c r="X4" s="26"/>
      <c r="Y4" s="27"/>
      <c r="Z4" s="4"/>
      <c r="AA4" s="26"/>
      <c r="AB4" s="26"/>
      <c r="AC4" s="26"/>
      <c r="AD4" s="43"/>
      <c r="AE4" s="26"/>
      <c r="AF4" s="88"/>
      <c r="AG4" s="25"/>
      <c r="AH4" s="17"/>
      <c r="AI4" s="17"/>
      <c r="AJ4" s="17"/>
      <c r="AK4" s="17"/>
      <c r="AL4" s="22"/>
      <c r="AM4" s="26"/>
      <c r="AN4" s="26"/>
      <c r="AO4" s="26"/>
      <c r="AP4" s="26"/>
      <c r="AQ4" s="26"/>
      <c r="AR4" s="91"/>
      <c r="AS4" s="1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6"/>
      <c r="C5" s="27"/>
      <c r="D5" s="4"/>
      <c r="E5" s="26"/>
      <c r="F5" s="26"/>
      <c r="G5" s="26"/>
      <c r="H5" s="43"/>
      <c r="I5" s="26"/>
      <c r="J5" s="88"/>
      <c r="K5" s="25"/>
      <c r="L5" s="89"/>
      <c r="M5" s="17"/>
      <c r="N5" s="17"/>
      <c r="O5" s="17"/>
      <c r="P5" s="22"/>
      <c r="Q5" s="26"/>
      <c r="R5" s="26"/>
      <c r="S5" s="43"/>
      <c r="T5" s="26"/>
      <c r="U5" s="26"/>
      <c r="V5" s="90"/>
      <c r="W5" s="25"/>
      <c r="X5" s="26">
        <v>1996</v>
      </c>
      <c r="Y5" s="27" t="s">
        <v>21</v>
      </c>
      <c r="Z5" s="4" t="s">
        <v>19</v>
      </c>
      <c r="AA5" s="26"/>
      <c r="AB5" s="26"/>
      <c r="AC5" s="26"/>
      <c r="AD5" s="43"/>
      <c r="AE5" s="26"/>
      <c r="AF5" s="88"/>
      <c r="AG5" s="25"/>
      <c r="AH5" s="17"/>
      <c r="AI5" s="17"/>
      <c r="AJ5" s="17"/>
      <c r="AK5" s="17"/>
      <c r="AL5" s="22"/>
      <c r="AM5" s="26"/>
      <c r="AN5" s="26"/>
      <c r="AO5" s="26"/>
      <c r="AP5" s="26"/>
      <c r="AQ5" s="26"/>
      <c r="AR5" s="91"/>
      <c r="AS5" s="1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6"/>
      <c r="C6" s="27"/>
      <c r="D6" s="4"/>
      <c r="E6" s="26"/>
      <c r="F6" s="26"/>
      <c r="G6" s="26"/>
      <c r="H6" s="43"/>
      <c r="I6" s="26"/>
      <c r="J6" s="88"/>
      <c r="K6" s="25"/>
      <c r="L6" s="89"/>
      <c r="M6" s="17"/>
      <c r="N6" s="17"/>
      <c r="O6" s="17"/>
      <c r="P6" s="22"/>
      <c r="Q6" s="26"/>
      <c r="R6" s="26"/>
      <c r="S6" s="43"/>
      <c r="T6" s="26"/>
      <c r="U6" s="26"/>
      <c r="V6" s="90"/>
      <c r="W6" s="25"/>
      <c r="X6" s="26">
        <v>1997</v>
      </c>
      <c r="Y6" s="27" t="s">
        <v>21</v>
      </c>
      <c r="Z6" s="4" t="s">
        <v>19</v>
      </c>
      <c r="AA6" s="26"/>
      <c r="AB6" s="26"/>
      <c r="AC6" s="26"/>
      <c r="AD6" s="43"/>
      <c r="AE6" s="26"/>
      <c r="AF6" s="88"/>
      <c r="AG6" s="25"/>
      <c r="AH6" s="17"/>
      <c r="AI6" s="17"/>
      <c r="AJ6" s="17"/>
      <c r="AK6" s="17"/>
      <c r="AL6" s="22"/>
      <c r="AM6" s="26"/>
      <c r="AN6" s="26"/>
      <c r="AO6" s="26"/>
      <c r="AP6" s="26"/>
      <c r="AQ6" s="26"/>
      <c r="AR6" s="91"/>
      <c r="AS6" s="1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6"/>
      <c r="C7" s="27"/>
      <c r="D7" s="4"/>
      <c r="E7" s="26"/>
      <c r="F7" s="26"/>
      <c r="G7" s="26"/>
      <c r="H7" s="43"/>
      <c r="I7" s="26"/>
      <c r="J7" s="88"/>
      <c r="K7" s="25"/>
      <c r="L7" s="89"/>
      <c r="M7" s="17"/>
      <c r="N7" s="17"/>
      <c r="O7" s="17"/>
      <c r="P7" s="22"/>
      <c r="Q7" s="26"/>
      <c r="R7" s="26"/>
      <c r="S7" s="43"/>
      <c r="T7" s="26"/>
      <c r="U7" s="26"/>
      <c r="V7" s="90"/>
      <c r="W7" s="25"/>
      <c r="X7" s="26">
        <v>1998</v>
      </c>
      <c r="Y7" s="27" t="s">
        <v>22</v>
      </c>
      <c r="Z7" s="4" t="s">
        <v>19</v>
      </c>
      <c r="AA7" s="26"/>
      <c r="AB7" s="26"/>
      <c r="AC7" s="26"/>
      <c r="AD7" s="43"/>
      <c r="AE7" s="26"/>
      <c r="AF7" s="88"/>
      <c r="AG7" s="25"/>
      <c r="AH7" s="17"/>
      <c r="AI7" s="17"/>
      <c r="AJ7" s="17"/>
      <c r="AK7" s="17"/>
      <c r="AL7" s="22"/>
      <c r="AM7" s="26"/>
      <c r="AN7" s="26"/>
      <c r="AO7" s="26"/>
      <c r="AP7" s="26"/>
      <c r="AQ7" s="26"/>
      <c r="AR7" s="91"/>
      <c r="AS7" s="1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6"/>
      <c r="C8" s="27"/>
      <c r="D8" s="4"/>
      <c r="E8" s="26"/>
      <c r="F8" s="26"/>
      <c r="G8" s="26"/>
      <c r="H8" s="43"/>
      <c r="I8" s="26"/>
      <c r="J8" s="88"/>
      <c r="K8" s="25"/>
      <c r="L8" s="89"/>
      <c r="M8" s="17"/>
      <c r="N8" s="17"/>
      <c r="O8" s="17"/>
      <c r="P8" s="22"/>
      <c r="Q8" s="26"/>
      <c r="R8" s="26"/>
      <c r="S8" s="43"/>
      <c r="T8" s="26"/>
      <c r="U8" s="26"/>
      <c r="V8" s="90"/>
      <c r="W8" s="25"/>
      <c r="X8" s="26">
        <v>1999</v>
      </c>
      <c r="Y8" s="27" t="s">
        <v>16</v>
      </c>
      <c r="Z8" s="4" t="s">
        <v>19</v>
      </c>
      <c r="AA8" s="26"/>
      <c r="AB8" s="26"/>
      <c r="AC8" s="26"/>
      <c r="AD8" s="43"/>
      <c r="AE8" s="26"/>
      <c r="AF8" s="88"/>
      <c r="AG8" s="25"/>
      <c r="AH8" s="17"/>
      <c r="AI8" s="17"/>
      <c r="AJ8" s="17"/>
      <c r="AK8" s="17"/>
      <c r="AL8" s="22"/>
      <c r="AM8" s="26"/>
      <c r="AN8" s="26"/>
      <c r="AO8" s="26"/>
      <c r="AP8" s="26"/>
      <c r="AQ8" s="26"/>
      <c r="AR8" s="91"/>
      <c r="AS8" s="1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6"/>
      <c r="C9" s="27"/>
      <c r="D9" s="4"/>
      <c r="E9" s="26"/>
      <c r="F9" s="26"/>
      <c r="G9" s="26"/>
      <c r="H9" s="43"/>
      <c r="I9" s="26"/>
      <c r="J9" s="88"/>
      <c r="K9" s="25"/>
      <c r="L9" s="89"/>
      <c r="M9" s="17"/>
      <c r="N9" s="17"/>
      <c r="O9" s="17"/>
      <c r="P9" s="22"/>
      <c r="Q9" s="26"/>
      <c r="R9" s="26"/>
      <c r="S9" s="43"/>
      <c r="T9" s="26"/>
      <c r="U9" s="26"/>
      <c r="V9" s="90"/>
      <c r="W9" s="25"/>
      <c r="X9" s="26">
        <v>2000</v>
      </c>
      <c r="Y9" s="27" t="s">
        <v>21</v>
      </c>
      <c r="Z9" s="4" t="s">
        <v>19</v>
      </c>
      <c r="AA9" s="26"/>
      <c r="AB9" s="26"/>
      <c r="AC9" s="26"/>
      <c r="AD9" s="43"/>
      <c r="AE9" s="26"/>
      <c r="AF9" s="88"/>
      <c r="AG9" s="25"/>
      <c r="AH9" s="17"/>
      <c r="AI9" s="17"/>
      <c r="AJ9" s="17"/>
      <c r="AK9" s="17"/>
      <c r="AL9" s="22"/>
      <c r="AM9" s="26"/>
      <c r="AN9" s="26"/>
      <c r="AO9" s="26"/>
      <c r="AP9" s="26"/>
      <c r="AQ9" s="26"/>
      <c r="AR9" s="91"/>
      <c r="AS9" s="1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6"/>
      <c r="C10" s="27"/>
      <c r="D10" s="4"/>
      <c r="E10" s="26"/>
      <c r="F10" s="26"/>
      <c r="G10" s="26"/>
      <c r="H10" s="43"/>
      <c r="I10" s="26"/>
      <c r="J10" s="88"/>
      <c r="K10" s="25"/>
      <c r="L10" s="89"/>
      <c r="M10" s="17"/>
      <c r="N10" s="17"/>
      <c r="O10" s="17"/>
      <c r="P10" s="22"/>
      <c r="Q10" s="26"/>
      <c r="R10" s="26"/>
      <c r="S10" s="43"/>
      <c r="T10" s="26"/>
      <c r="U10" s="26"/>
      <c r="V10" s="90"/>
      <c r="W10" s="25"/>
      <c r="X10" s="26">
        <v>2001</v>
      </c>
      <c r="Y10" s="26" t="s">
        <v>23</v>
      </c>
      <c r="Z10" s="4" t="s">
        <v>19</v>
      </c>
      <c r="AA10" s="26">
        <v>15</v>
      </c>
      <c r="AB10" s="26">
        <v>3</v>
      </c>
      <c r="AC10" s="26">
        <v>11</v>
      </c>
      <c r="AD10" s="26">
        <v>23</v>
      </c>
      <c r="AE10" s="26">
        <v>82</v>
      </c>
      <c r="AF10" s="34">
        <v>0.74539999999999995</v>
      </c>
      <c r="AG10" s="108">
        <v>110</v>
      </c>
      <c r="AH10" s="17"/>
      <c r="AI10" s="17"/>
      <c r="AJ10" s="17"/>
      <c r="AK10" s="17"/>
      <c r="AL10" s="22"/>
      <c r="AM10" s="26">
        <v>3</v>
      </c>
      <c r="AN10" s="26">
        <v>0</v>
      </c>
      <c r="AO10" s="26">
        <v>1</v>
      </c>
      <c r="AP10" s="26">
        <v>3</v>
      </c>
      <c r="AQ10" s="26">
        <v>15</v>
      </c>
      <c r="AR10" s="91">
        <v>0.68179999999999996</v>
      </c>
      <c r="AS10" s="1">
        <v>22</v>
      </c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6"/>
      <c r="C11" s="27"/>
      <c r="D11" s="4"/>
      <c r="E11" s="26"/>
      <c r="F11" s="26"/>
      <c r="G11" s="26"/>
      <c r="H11" s="43"/>
      <c r="I11" s="26"/>
      <c r="J11" s="88"/>
      <c r="K11" s="25"/>
      <c r="L11" s="89"/>
      <c r="M11" s="17"/>
      <c r="N11" s="17"/>
      <c r="O11" s="17"/>
      <c r="P11" s="22"/>
      <c r="Q11" s="26"/>
      <c r="R11" s="26"/>
      <c r="S11" s="43"/>
      <c r="T11" s="26"/>
      <c r="U11" s="26"/>
      <c r="V11" s="90"/>
      <c r="W11" s="25"/>
      <c r="X11" s="26">
        <v>2002</v>
      </c>
      <c r="Y11" s="26" t="s">
        <v>23</v>
      </c>
      <c r="Z11" s="4" t="s">
        <v>19</v>
      </c>
      <c r="AA11" s="26">
        <v>9</v>
      </c>
      <c r="AB11" s="26">
        <v>0</v>
      </c>
      <c r="AC11" s="26">
        <v>4</v>
      </c>
      <c r="AD11" s="26">
        <v>5</v>
      </c>
      <c r="AE11" s="26">
        <v>24</v>
      </c>
      <c r="AF11" s="34">
        <v>0.61529999999999996</v>
      </c>
      <c r="AG11" s="108">
        <v>39</v>
      </c>
      <c r="AH11" s="17"/>
      <c r="AI11" s="17"/>
      <c r="AJ11" s="17"/>
      <c r="AK11" s="17"/>
      <c r="AL11" s="22"/>
      <c r="AM11" s="26">
        <v>2</v>
      </c>
      <c r="AN11" s="26">
        <v>0</v>
      </c>
      <c r="AO11" s="26">
        <v>0</v>
      </c>
      <c r="AP11" s="26">
        <v>1</v>
      </c>
      <c r="AQ11" s="26">
        <v>4</v>
      </c>
      <c r="AR11" s="91">
        <v>0.36359999999999998</v>
      </c>
      <c r="AS11" s="1">
        <v>11</v>
      </c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6"/>
      <c r="C12" s="27"/>
      <c r="D12" s="4"/>
      <c r="E12" s="26"/>
      <c r="F12" s="26"/>
      <c r="G12" s="26"/>
      <c r="H12" s="43"/>
      <c r="I12" s="26"/>
      <c r="J12" s="88"/>
      <c r="K12" s="25"/>
      <c r="L12" s="89"/>
      <c r="M12" s="17"/>
      <c r="N12" s="17"/>
      <c r="O12" s="17"/>
      <c r="P12" s="22"/>
      <c r="Q12" s="26"/>
      <c r="R12" s="26"/>
      <c r="S12" s="43"/>
      <c r="T12" s="26"/>
      <c r="U12" s="26"/>
      <c r="V12" s="90"/>
      <c r="W12" s="25"/>
      <c r="X12" s="26">
        <v>2003</v>
      </c>
      <c r="Y12" s="26" t="s">
        <v>24</v>
      </c>
      <c r="Z12" s="4" t="s">
        <v>19</v>
      </c>
      <c r="AA12" s="26">
        <v>15</v>
      </c>
      <c r="AB12" s="26">
        <v>1</v>
      </c>
      <c r="AC12" s="26">
        <v>9</v>
      </c>
      <c r="AD12" s="26">
        <v>11</v>
      </c>
      <c r="AE12" s="26">
        <v>56</v>
      </c>
      <c r="AF12" s="34">
        <v>0.61529999999999996</v>
      </c>
      <c r="AG12" s="108">
        <v>91</v>
      </c>
      <c r="AH12" s="17"/>
      <c r="AI12" s="17"/>
      <c r="AJ12" s="17"/>
      <c r="AK12" s="17"/>
      <c r="AL12" s="22"/>
      <c r="AM12" s="26">
        <v>5</v>
      </c>
      <c r="AN12" s="26">
        <v>0</v>
      </c>
      <c r="AO12" s="26">
        <v>0</v>
      </c>
      <c r="AP12" s="26">
        <v>1</v>
      </c>
      <c r="AQ12" s="26">
        <v>15</v>
      </c>
      <c r="AR12" s="91">
        <v>0.45450000000000002</v>
      </c>
      <c r="AS12" s="1">
        <v>33</v>
      </c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26">
        <v>2004</v>
      </c>
      <c r="C13" s="27" t="s">
        <v>18</v>
      </c>
      <c r="D13" s="4" t="s">
        <v>19</v>
      </c>
      <c r="E13" s="26">
        <v>22</v>
      </c>
      <c r="F13" s="26">
        <v>0</v>
      </c>
      <c r="G13" s="26">
        <v>4</v>
      </c>
      <c r="H13" s="43">
        <v>7</v>
      </c>
      <c r="I13" s="26">
        <v>49</v>
      </c>
      <c r="J13" s="88">
        <v>0.41880341880341881</v>
      </c>
      <c r="K13" s="25">
        <v>117</v>
      </c>
      <c r="L13" s="89"/>
      <c r="M13" s="17"/>
      <c r="N13" s="17"/>
      <c r="O13" s="17"/>
      <c r="P13" s="22"/>
      <c r="Q13" s="26">
        <v>2</v>
      </c>
      <c r="R13" s="26">
        <v>0</v>
      </c>
      <c r="S13" s="43">
        <v>0</v>
      </c>
      <c r="T13" s="26">
        <v>1</v>
      </c>
      <c r="U13" s="26">
        <v>3</v>
      </c>
      <c r="V13" s="90">
        <v>0.3</v>
      </c>
      <c r="W13" s="25">
        <v>10</v>
      </c>
      <c r="X13" s="26"/>
      <c r="Y13" s="26"/>
      <c r="Z13" s="4"/>
      <c r="AA13" s="26"/>
      <c r="AB13" s="26"/>
      <c r="AC13" s="26"/>
      <c r="AD13" s="26"/>
      <c r="AE13" s="26"/>
      <c r="AF13" s="34"/>
      <c r="AG13" s="108"/>
      <c r="AH13" s="17"/>
      <c r="AI13" s="17"/>
      <c r="AJ13" s="17"/>
      <c r="AK13" s="17"/>
      <c r="AL13" s="22"/>
      <c r="AM13" s="26"/>
      <c r="AN13" s="26"/>
      <c r="AO13" s="26"/>
      <c r="AP13" s="26"/>
      <c r="AQ13" s="26"/>
      <c r="AR13" s="91"/>
      <c r="AS13" s="1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6"/>
      <c r="C14" s="27"/>
      <c r="D14" s="4"/>
      <c r="E14" s="26"/>
      <c r="F14" s="26"/>
      <c r="G14" s="26"/>
      <c r="H14" s="43"/>
      <c r="I14" s="26"/>
      <c r="J14" s="88"/>
      <c r="K14" s="25"/>
      <c r="L14" s="89"/>
      <c r="M14" s="17"/>
      <c r="N14" s="17"/>
      <c r="O14" s="17"/>
      <c r="P14" s="22"/>
      <c r="Q14" s="26"/>
      <c r="R14" s="26"/>
      <c r="S14" s="43"/>
      <c r="T14" s="26"/>
      <c r="U14" s="26"/>
      <c r="V14" s="90"/>
      <c r="W14" s="25"/>
      <c r="X14" s="26"/>
      <c r="Y14" s="26"/>
      <c r="Z14" s="4"/>
      <c r="AA14" s="26"/>
      <c r="AB14" s="26"/>
      <c r="AC14" s="26"/>
      <c r="AD14" s="26"/>
      <c r="AE14" s="26"/>
      <c r="AF14" s="34"/>
      <c r="AG14" s="108"/>
      <c r="AH14" s="17"/>
      <c r="AI14" s="17"/>
      <c r="AJ14" s="17"/>
      <c r="AK14" s="17"/>
      <c r="AL14" s="22"/>
      <c r="AM14" s="26"/>
      <c r="AN14" s="26"/>
      <c r="AO14" s="26"/>
      <c r="AP14" s="26"/>
      <c r="AQ14" s="26"/>
      <c r="AR14" s="91"/>
      <c r="AS14" s="1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26"/>
      <c r="C15" s="27"/>
      <c r="D15" s="4"/>
      <c r="E15" s="26"/>
      <c r="F15" s="26"/>
      <c r="G15" s="26"/>
      <c r="H15" s="43"/>
      <c r="I15" s="26"/>
      <c r="J15" s="88"/>
      <c r="K15" s="25"/>
      <c r="L15" s="89"/>
      <c r="M15" s="17"/>
      <c r="N15" s="17"/>
      <c r="O15" s="17"/>
      <c r="P15" s="22"/>
      <c r="Q15" s="26"/>
      <c r="R15" s="26"/>
      <c r="S15" s="43"/>
      <c r="T15" s="26"/>
      <c r="U15" s="26"/>
      <c r="V15" s="90"/>
      <c r="W15" s="25"/>
      <c r="X15" s="26">
        <v>2006</v>
      </c>
      <c r="Y15" s="26" t="s">
        <v>28</v>
      </c>
      <c r="Z15" s="4" t="s">
        <v>29</v>
      </c>
      <c r="AA15" s="26">
        <v>10</v>
      </c>
      <c r="AB15" s="26">
        <v>1</v>
      </c>
      <c r="AC15" s="26">
        <v>3</v>
      </c>
      <c r="AD15" s="26">
        <v>8</v>
      </c>
      <c r="AE15" s="26">
        <v>43</v>
      </c>
      <c r="AF15" s="34">
        <v>0.55120000000000002</v>
      </c>
      <c r="AG15" s="108">
        <v>78</v>
      </c>
      <c r="AH15" s="17"/>
      <c r="AI15" s="17"/>
      <c r="AJ15" s="17"/>
      <c r="AK15" s="17"/>
      <c r="AL15" s="22"/>
      <c r="AM15" s="26"/>
      <c r="AN15" s="26"/>
      <c r="AO15" s="26"/>
      <c r="AP15" s="26"/>
      <c r="AQ15" s="26"/>
      <c r="AR15" s="91"/>
      <c r="AS15" s="1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26"/>
      <c r="C16" s="27"/>
      <c r="D16" s="4"/>
      <c r="E16" s="26"/>
      <c r="F16" s="26"/>
      <c r="G16" s="26"/>
      <c r="H16" s="43"/>
      <c r="I16" s="26"/>
      <c r="J16" s="88"/>
      <c r="K16" s="25"/>
      <c r="L16" s="89"/>
      <c r="M16" s="17"/>
      <c r="N16" s="17"/>
      <c r="O16" s="17"/>
      <c r="P16" s="22"/>
      <c r="Q16" s="26"/>
      <c r="R16" s="26"/>
      <c r="S16" s="43"/>
      <c r="T16" s="26"/>
      <c r="U16" s="26"/>
      <c r="V16" s="90"/>
      <c r="W16" s="25"/>
      <c r="X16" s="26">
        <v>2007</v>
      </c>
      <c r="Y16" s="26" t="s">
        <v>16</v>
      </c>
      <c r="Z16" s="4" t="s">
        <v>31</v>
      </c>
      <c r="AA16" s="26">
        <v>14</v>
      </c>
      <c r="AB16" s="26">
        <v>0</v>
      </c>
      <c r="AC16" s="26">
        <v>5</v>
      </c>
      <c r="AD16" s="26">
        <v>11</v>
      </c>
      <c r="AE16" s="26">
        <v>62</v>
      </c>
      <c r="AF16" s="34">
        <v>0.60780000000000001</v>
      </c>
      <c r="AG16" s="108">
        <v>102</v>
      </c>
      <c r="AH16" s="17"/>
      <c r="AI16" s="17"/>
      <c r="AJ16" s="17"/>
      <c r="AK16" s="17"/>
      <c r="AL16" s="22"/>
      <c r="AM16" s="26"/>
      <c r="AN16" s="26"/>
      <c r="AO16" s="26"/>
      <c r="AP16" s="26"/>
      <c r="AQ16" s="26"/>
      <c r="AR16" s="91"/>
      <c r="AS16" s="1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26"/>
      <c r="C17" s="27"/>
      <c r="D17" s="4"/>
      <c r="E17" s="26"/>
      <c r="F17" s="26"/>
      <c r="G17" s="26"/>
      <c r="H17" s="43"/>
      <c r="I17" s="26"/>
      <c r="J17" s="88"/>
      <c r="K17" s="25"/>
      <c r="L17" s="89"/>
      <c r="M17" s="17"/>
      <c r="N17" s="17"/>
      <c r="O17" s="17"/>
      <c r="P17" s="22"/>
      <c r="Q17" s="26"/>
      <c r="R17" s="26"/>
      <c r="S17" s="43"/>
      <c r="T17" s="26"/>
      <c r="U17" s="26"/>
      <c r="V17" s="90"/>
      <c r="W17" s="25"/>
      <c r="X17" s="26">
        <v>2008</v>
      </c>
      <c r="Y17" s="26" t="s">
        <v>22</v>
      </c>
      <c r="Z17" s="4" t="s">
        <v>27</v>
      </c>
      <c r="AA17" s="26">
        <v>16</v>
      </c>
      <c r="AB17" s="26">
        <v>0</v>
      </c>
      <c r="AC17" s="26">
        <v>7</v>
      </c>
      <c r="AD17" s="26">
        <v>3</v>
      </c>
      <c r="AE17" s="26">
        <v>48</v>
      </c>
      <c r="AF17" s="34">
        <v>0.50519999999999998</v>
      </c>
      <c r="AG17" s="108">
        <v>95</v>
      </c>
      <c r="AH17" s="17"/>
      <c r="AI17" s="17"/>
      <c r="AJ17" s="17"/>
      <c r="AK17" s="17"/>
      <c r="AL17" s="22"/>
      <c r="AM17" s="26">
        <v>5</v>
      </c>
      <c r="AN17" s="26">
        <v>0</v>
      </c>
      <c r="AO17" s="26">
        <v>1</v>
      </c>
      <c r="AP17" s="26">
        <v>0</v>
      </c>
      <c r="AQ17" s="26">
        <v>13</v>
      </c>
      <c r="AR17" s="91">
        <v>0.44819999999999999</v>
      </c>
      <c r="AS17" s="1">
        <v>29</v>
      </c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x14ac:dyDescent="0.25">
      <c r="A18" s="28"/>
      <c r="B18" s="26"/>
      <c r="C18" s="27"/>
      <c r="D18" s="4"/>
      <c r="E18" s="26"/>
      <c r="F18" s="26"/>
      <c r="G18" s="26"/>
      <c r="H18" s="43"/>
      <c r="I18" s="26"/>
      <c r="J18" s="88"/>
      <c r="K18" s="25"/>
      <c r="L18" s="89"/>
      <c r="M18" s="17"/>
      <c r="N18" s="17"/>
      <c r="O18" s="17"/>
      <c r="P18" s="22"/>
      <c r="Q18" s="26"/>
      <c r="R18" s="26"/>
      <c r="S18" s="43"/>
      <c r="T18" s="26"/>
      <c r="U18" s="26"/>
      <c r="V18" s="90"/>
      <c r="W18" s="25"/>
      <c r="X18" s="26">
        <v>2009</v>
      </c>
      <c r="Y18" s="26" t="s">
        <v>24</v>
      </c>
      <c r="Z18" s="4" t="s">
        <v>27</v>
      </c>
      <c r="AA18" s="26">
        <v>2</v>
      </c>
      <c r="AB18" s="26">
        <v>0</v>
      </c>
      <c r="AC18" s="26">
        <v>2</v>
      </c>
      <c r="AD18" s="26">
        <v>6</v>
      </c>
      <c r="AE18" s="26">
        <v>6</v>
      </c>
      <c r="AF18" s="34">
        <v>0.46150000000000002</v>
      </c>
      <c r="AG18" s="108">
        <v>13</v>
      </c>
      <c r="AH18" s="17"/>
      <c r="AI18" s="17"/>
      <c r="AJ18" s="17"/>
      <c r="AK18" s="17"/>
      <c r="AL18" s="22"/>
      <c r="AM18" s="26">
        <v>4</v>
      </c>
      <c r="AN18" s="26">
        <v>0</v>
      </c>
      <c r="AO18" s="26">
        <v>3</v>
      </c>
      <c r="AP18" s="26">
        <v>1</v>
      </c>
      <c r="AQ18" s="26">
        <v>13</v>
      </c>
      <c r="AR18" s="91">
        <v>0.76470000000000005</v>
      </c>
      <c r="AS18" s="1">
        <v>17</v>
      </c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ht="14.25" x14ac:dyDescent="0.2">
      <c r="A19" s="28"/>
      <c r="B19" s="52" t="s">
        <v>56</v>
      </c>
      <c r="C19" s="56"/>
      <c r="D19" s="55"/>
      <c r="E19" s="54">
        <f>SUM(E4:E18)</f>
        <v>23</v>
      </c>
      <c r="F19" s="54">
        <f>SUM(F4:F18)</f>
        <v>0</v>
      </c>
      <c r="G19" s="54">
        <f>SUM(G4:G18)</f>
        <v>4</v>
      </c>
      <c r="H19" s="54">
        <f>SUM(H4:H18)</f>
        <v>7</v>
      </c>
      <c r="I19" s="54">
        <f>SUM(I4:I18)</f>
        <v>50</v>
      </c>
      <c r="J19" s="92">
        <f>PRODUCT(I19/K19)</f>
        <v>0.42735042735042733</v>
      </c>
      <c r="K19" s="74">
        <f>SUM(K4:K18)</f>
        <v>117</v>
      </c>
      <c r="L19" s="21"/>
      <c r="M19" s="19"/>
      <c r="N19" s="93"/>
      <c r="O19" s="94"/>
      <c r="P19" s="22"/>
      <c r="Q19" s="54">
        <f>SUM(Q4:Q18)</f>
        <v>2</v>
      </c>
      <c r="R19" s="54">
        <f>SUM(R4:R18)</f>
        <v>0</v>
      </c>
      <c r="S19" s="54">
        <f>SUM(S4:S18)</f>
        <v>0</v>
      </c>
      <c r="T19" s="54">
        <f>SUM(T4:T18)</f>
        <v>1</v>
      </c>
      <c r="U19" s="54">
        <f>SUM(U4:U18)</f>
        <v>3</v>
      </c>
      <c r="V19" s="92">
        <f>PRODUCT(U19/W19)</f>
        <v>0.3</v>
      </c>
      <c r="W19" s="74">
        <f>SUM(W4:W18)</f>
        <v>10</v>
      </c>
      <c r="X19" s="15" t="s">
        <v>56</v>
      </c>
      <c r="Y19" s="16"/>
      <c r="Z19" s="14"/>
      <c r="AA19" s="54">
        <f>SUM(AA4:AA18)</f>
        <v>81</v>
      </c>
      <c r="AB19" s="54">
        <f>SUM(AB4:AB18)</f>
        <v>5</v>
      </c>
      <c r="AC19" s="54">
        <f>SUM(AC4:AC18)</f>
        <v>41</v>
      </c>
      <c r="AD19" s="54">
        <f>SUM(AD4:AD18)</f>
        <v>67</v>
      </c>
      <c r="AE19" s="54">
        <f>SUM(AE4:AE18)</f>
        <v>321</v>
      </c>
      <c r="AF19" s="92">
        <f>PRODUCT(AE19/AG19)</f>
        <v>0.60795454545454541</v>
      </c>
      <c r="AG19" s="74">
        <f>SUM(AG4:AG18)</f>
        <v>528</v>
      </c>
      <c r="AH19" s="21"/>
      <c r="AI19" s="19"/>
      <c r="AJ19" s="93"/>
      <c r="AK19" s="94"/>
      <c r="AL19" s="22"/>
      <c r="AM19" s="54">
        <f>SUM(AM4:AM18)</f>
        <v>19</v>
      </c>
      <c r="AN19" s="54">
        <f>SUM(AN4:AN18)</f>
        <v>0</v>
      </c>
      <c r="AO19" s="54">
        <f>SUM(AO4:AO18)</f>
        <v>5</v>
      </c>
      <c r="AP19" s="54">
        <f>SUM(AP4:AP18)</f>
        <v>6</v>
      </c>
      <c r="AQ19" s="54">
        <f>SUM(AQ4:AQ18)</f>
        <v>60</v>
      </c>
      <c r="AR19" s="92">
        <f>PRODUCT(AQ19/AS19)</f>
        <v>0.5357142857142857</v>
      </c>
      <c r="AS19" s="87">
        <f>SUM(AS4:AS18)</f>
        <v>112</v>
      </c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9"/>
      <c r="K20" s="25"/>
      <c r="L20" s="22"/>
      <c r="M20" s="22"/>
      <c r="N20" s="22"/>
      <c r="O20" s="22"/>
      <c r="P20" s="28"/>
      <c r="Q20" s="28"/>
      <c r="R20" s="30"/>
      <c r="S20" s="28"/>
      <c r="T20" s="28"/>
      <c r="U20" s="22"/>
      <c r="V20" s="22"/>
      <c r="W20" s="25"/>
      <c r="X20" s="28"/>
      <c r="Y20" s="28"/>
      <c r="Z20" s="28"/>
      <c r="AA20" s="28"/>
      <c r="AB20" s="28"/>
      <c r="AC20" s="28"/>
      <c r="AD20" s="28"/>
      <c r="AE20" s="28"/>
      <c r="AF20" s="29"/>
      <c r="AG20" s="25"/>
      <c r="AH20" s="22"/>
      <c r="AI20" s="22"/>
      <c r="AJ20" s="22"/>
      <c r="AK20" s="22"/>
      <c r="AL20" s="28"/>
      <c r="AM20" s="28"/>
      <c r="AN20" s="30"/>
      <c r="AO20" s="28"/>
      <c r="AP20" s="28"/>
      <c r="AQ20" s="22"/>
      <c r="AR20" s="22"/>
      <c r="AS20" s="25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x14ac:dyDescent="0.25">
      <c r="A21" s="28"/>
      <c r="B21" s="95" t="s">
        <v>57</v>
      </c>
      <c r="C21" s="96"/>
      <c r="D21" s="97"/>
      <c r="E21" s="14" t="s">
        <v>2</v>
      </c>
      <c r="F21" s="17" t="s">
        <v>6</v>
      </c>
      <c r="G21" s="14" t="s">
        <v>4</v>
      </c>
      <c r="H21" s="17" t="s">
        <v>5</v>
      </c>
      <c r="I21" s="17" t="s">
        <v>8</v>
      </c>
      <c r="J21" s="17" t="s">
        <v>9</v>
      </c>
      <c r="K21" s="22"/>
      <c r="L21" s="17" t="s">
        <v>10</v>
      </c>
      <c r="M21" s="17" t="s">
        <v>11</v>
      </c>
      <c r="N21" s="17" t="s">
        <v>58</v>
      </c>
      <c r="O21" s="17" t="s">
        <v>59</v>
      </c>
      <c r="Q21" s="30"/>
      <c r="R21" s="30" t="s">
        <v>14</v>
      </c>
      <c r="S21" s="30"/>
      <c r="T21" s="28" t="s">
        <v>26</v>
      </c>
      <c r="U21" s="22"/>
      <c r="V21" s="25"/>
      <c r="W21" s="25"/>
      <c r="X21" s="98"/>
      <c r="Y21" s="98"/>
      <c r="Z21" s="98"/>
      <c r="AA21" s="98"/>
      <c r="AB21" s="98"/>
      <c r="AC21" s="30"/>
      <c r="AD21" s="30"/>
      <c r="AE21" s="30"/>
      <c r="AF21" s="28"/>
      <c r="AG21" s="28"/>
      <c r="AH21" s="28"/>
      <c r="AI21" s="28"/>
      <c r="AJ21" s="28"/>
      <c r="AK21" s="28"/>
      <c r="AM21" s="25"/>
      <c r="AN21" s="98"/>
      <c r="AO21" s="98"/>
      <c r="AP21" s="98"/>
      <c r="AQ21" s="98"/>
      <c r="AR21" s="98"/>
      <c r="AS21" s="9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x14ac:dyDescent="0.25">
      <c r="A22" s="28"/>
      <c r="B22" s="31" t="s">
        <v>60</v>
      </c>
      <c r="C22" s="11"/>
      <c r="D22" s="32"/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100">
        <v>0</v>
      </c>
      <c r="K22" s="28">
        <v>0</v>
      </c>
      <c r="L22" s="101">
        <v>0</v>
      </c>
      <c r="M22" s="101">
        <v>0</v>
      </c>
      <c r="N22" s="101">
        <v>0</v>
      </c>
      <c r="O22" s="101">
        <v>0</v>
      </c>
      <c r="Q22" s="30"/>
      <c r="R22" s="30"/>
      <c r="S22" s="30"/>
      <c r="T22" s="28" t="s">
        <v>30</v>
      </c>
      <c r="U22" s="28"/>
      <c r="V22" s="28"/>
      <c r="W22" s="28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28"/>
      <c r="AL22" s="28"/>
      <c r="AM22" s="28"/>
      <c r="AN22" s="30"/>
      <c r="AO22" s="30"/>
      <c r="AP22" s="30"/>
      <c r="AQ22" s="30"/>
      <c r="AR22" s="30"/>
      <c r="AS22" s="30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x14ac:dyDescent="0.25">
      <c r="A23" s="28"/>
      <c r="B23" s="102" t="s">
        <v>15</v>
      </c>
      <c r="C23" s="103"/>
      <c r="D23" s="104"/>
      <c r="E23" s="99">
        <f>PRODUCT(E19+Q19)</f>
        <v>25</v>
      </c>
      <c r="F23" s="99">
        <f>PRODUCT(F19+R19)</f>
        <v>0</v>
      </c>
      <c r="G23" s="99">
        <f>PRODUCT(G19+S19)</f>
        <v>4</v>
      </c>
      <c r="H23" s="99">
        <f>PRODUCT(H19+T19)</f>
        <v>8</v>
      </c>
      <c r="I23" s="99">
        <f>PRODUCT(I19+U19)</f>
        <v>53</v>
      </c>
      <c r="J23" s="100">
        <f>PRODUCT(I23/K23)</f>
        <v>0.41732283464566927</v>
      </c>
      <c r="K23" s="28">
        <f>PRODUCT(K19+W19)</f>
        <v>127</v>
      </c>
      <c r="L23" s="101">
        <f>PRODUCT((F23+G23)/E23)</f>
        <v>0.16</v>
      </c>
      <c r="M23" s="101">
        <f>PRODUCT(H23/E23)</f>
        <v>0.32</v>
      </c>
      <c r="N23" s="101">
        <f>PRODUCT((F23+G23+H23)/E23)</f>
        <v>0.48</v>
      </c>
      <c r="O23" s="101">
        <f>PRODUCT(I23/E23)</f>
        <v>2.12</v>
      </c>
      <c r="Q23" s="30"/>
      <c r="R23" s="30"/>
      <c r="S23" s="30"/>
      <c r="T23" s="28" t="s">
        <v>17</v>
      </c>
      <c r="U23" s="28"/>
      <c r="V23" s="28"/>
      <c r="W23" s="28"/>
      <c r="X23" s="28"/>
      <c r="Y23" s="28"/>
      <c r="Z23" s="28"/>
      <c r="AA23" s="28"/>
      <c r="AB23" s="28"/>
      <c r="AC23" s="30"/>
      <c r="AD23" s="30"/>
      <c r="AE23" s="30"/>
      <c r="AF23" s="30"/>
      <c r="AG23" s="30"/>
      <c r="AH23" s="30"/>
      <c r="AI23" s="30"/>
      <c r="AJ23" s="30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x14ac:dyDescent="0.25">
      <c r="A24" s="28"/>
      <c r="B24" s="24" t="s">
        <v>53</v>
      </c>
      <c r="C24" s="23"/>
      <c r="D24" s="38"/>
      <c r="E24" s="99">
        <f>PRODUCT(AA19+AM19)</f>
        <v>100</v>
      </c>
      <c r="F24" s="99">
        <f>PRODUCT(AB19+AN19)</f>
        <v>5</v>
      </c>
      <c r="G24" s="99">
        <f>PRODUCT(AC19+AO19)</f>
        <v>46</v>
      </c>
      <c r="H24" s="99">
        <f>PRODUCT(AD19+AP19)</f>
        <v>73</v>
      </c>
      <c r="I24" s="99">
        <f>PRODUCT(AE19+AQ19)</f>
        <v>381</v>
      </c>
      <c r="J24" s="100">
        <f>PRODUCT(I24/K24)</f>
        <v>0.59531250000000002</v>
      </c>
      <c r="K24" s="22">
        <f>PRODUCT(AG19+AS19)</f>
        <v>640</v>
      </c>
      <c r="L24" s="101">
        <f>PRODUCT((F24+G24)/E24)</f>
        <v>0.51</v>
      </c>
      <c r="M24" s="101">
        <f>PRODUCT(H24/E24)</f>
        <v>0.73</v>
      </c>
      <c r="N24" s="101">
        <f>PRODUCT((F24+G24+H24)/E24)</f>
        <v>1.24</v>
      </c>
      <c r="O24" s="101">
        <f>PRODUCT(I24/E24)</f>
        <v>3.81</v>
      </c>
      <c r="Q24" s="30"/>
      <c r="R24" s="30"/>
      <c r="S24" s="28"/>
      <c r="T24" s="22"/>
      <c r="U24" s="22"/>
      <c r="V24" s="22"/>
      <c r="W24" s="28"/>
      <c r="X24" s="28"/>
      <c r="Y24" s="28"/>
      <c r="Z24" s="28"/>
      <c r="AA24" s="28"/>
      <c r="AB24" s="28"/>
      <c r="AC24" s="30"/>
      <c r="AD24" s="30"/>
      <c r="AE24" s="30"/>
      <c r="AF24" s="30"/>
      <c r="AG24" s="30"/>
      <c r="AH24" s="30"/>
      <c r="AI24" s="30"/>
      <c r="AJ24" s="30"/>
      <c r="AK24" s="28"/>
      <c r="AL24" s="22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x14ac:dyDescent="0.25">
      <c r="A25" s="28"/>
      <c r="B25" s="105" t="s">
        <v>56</v>
      </c>
      <c r="C25" s="106"/>
      <c r="D25" s="107"/>
      <c r="E25" s="99">
        <f>SUM(E22:E24)</f>
        <v>125</v>
      </c>
      <c r="F25" s="99">
        <f t="shared" ref="F25:I25" si="0">SUM(F22:F24)</f>
        <v>5</v>
      </c>
      <c r="G25" s="99">
        <f t="shared" si="0"/>
        <v>50</v>
      </c>
      <c r="H25" s="99">
        <f t="shared" si="0"/>
        <v>81</v>
      </c>
      <c r="I25" s="99">
        <f t="shared" si="0"/>
        <v>434</v>
      </c>
      <c r="J25" s="100">
        <f>PRODUCT(I25/K25)</f>
        <v>0.56584093872229468</v>
      </c>
      <c r="K25" s="28">
        <f>SUM(K22:K24)</f>
        <v>767</v>
      </c>
      <c r="L25" s="101">
        <f>PRODUCT((F25+G25)/E25)</f>
        <v>0.44</v>
      </c>
      <c r="M25" s="101">
        <f>PRODUCT(H25/E25)</f>
        <v>0.64800000000000002</v>
      </c>
      <c r="N25" s="101">
        <f>PRODUCT((F25+G25+H25)/E25)</f>
        <v>1.0880000000000001</v>
      </c>
      <c r="O25" s="101">
        <f>PRODUCT(I25/E25)</f>
        <v>3.472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30"/>
      <c r="AH25" s="30"/>
      <c r="AI25" s="30"/>
      <c r="AJ25" s="30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2"/>
      <c r="F26" s="22"/>
      <c r="G26" s="22"/>
      <c r="H26" s="22"/>
      <c r="I26" s="22"/>
      <c r="J26" s="28"/>
      <c r="K26" s="28"/>
      <c r="L26" s="22"/>
      <c r="M26" s="22"/>
      <c r="N26" s="22"/>
      <c r="O26" s="22"/>
      <c r="P26" s="28"/>
      <c r="Q26" s="28"/>
      <c r="R26" s="28"/>
      <c r="S26" s="28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30"/>
      <c r="AH26" s="30"/>
      <c r="AI26" s="30"/>
      <c r="AJ26" s="30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30"/>
      <c r="AH27" s="30"/>
      <c r="AI27" s="30"/>
      <c r="AJ27" s="30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30"/>
      <c r="AH28" s="30"/>
      <c r="AI28" s="30"/>
      <c r="AJ28" s="30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30"/>
      <c r="AH29" s="30"/>
      <c r="AI29" s="30"/>
      <c r="AJ29" s="30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30"/>
      <c r="AH30" s="30"/>
      <c r="AI30" s="30"/>
      <c r="AJ30" s="30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30"/>
      <c r="AH31" s="30"/>
      <c r="AI31" s="30"/>
      <c r="AJ31" s="30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30"/>
      <c r="AH32" s="30"/>
      <c r="AI32" s="30"/>
      <c r="AJ32" s="30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30"/>
      <c r="AH33" s="30"/>
      <c r="AI33" s="30"/>
      <c r="AJ33" s="30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30"/>
      <c r="AH34" s="30"/>
      <c r="AI34" s="30"/>
      <c r="AJ34" s="30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30"/>
      <c r="AH35" s="30"/>
      <c r="AI35" s="30"/>
      <c r="AJ35" s="30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30"/>
      <c r="AH36" s="30"/>
      <c r="AI36" s="30"/>
      <c r="AJ36" s="30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30"/>
      <c r="AH37" s="30"/>
      <c r="AI37" s="30"/>
      <c r="AJ37" s="30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30"/>
      <c r="AH38" s="30"/>
      <c r="AI38" s="30"/>
      <c r="AJ38" s="30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30"/>
      <c r="AH39" s="30"/>
      <c r="AI39" s="30"/>
      <c r="AJ39" s="30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30"/>
      <c r="AH40" s="30"/>
      <c r="AI40" s="30"/>
      <c r="AJ40" s="30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30"/>
      <c r="AH41" s="30"/>
      <c r="AI41" s="30"/>
      <c r="AJ41" s="30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30"/>
      <c r="AH42" s="30"/>
      <c r="AI42" s="30"/>
      <c r="AJ42" s="30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30"/>
      <c r="AH43" s="30"/>
      <c r="AI43" s="30"/>
      <c r="AJ43" s="30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30"/>
      <c r="AH44" s="30"/>
      <c r="AI44" s="30"/>
      <c r="AJ44" s="30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30"/>
      <c r="AH45" s="30"/>
      <c r="AI45" s="30"/>
      <c r="AJ45" s="30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30"/>
      <c r="AH46" s="30"/>
      <c r="AI46" s="30"/>
      <c r="AJ46" s="30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30"/>
      <c r="AH47" s="30"/>
      <c r="AI47" s="30"/>
      <c r="AJ47" s="30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30"/>
      <c r="AH48" s="30"/>
      <c r="AI48" s="30"/>
      <c r="AJ48" s="30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30"/>
      <c r="AH49" s="30"/>
      <c r="AI49" s="30"/>
      <c r="AJ49" s="30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30"/>
      <c r="AH50" s="30"/>
      <c r="AI50" s="30"/>
      <c r="AJ50" s="30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30"/>
      <c r="AH51" s="30"/>
      <c r="AI51" s="30"/>
      <c r="AJ51" s="30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30"/>
      <c r="AH52" s="30"/>
      <c r="AI52" s="30"/>
      <c r="AJ52" s="30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30"/>
      <c r="AH53" s="30"/>
      <c r="AI53" s="30"/>
      <c r="AJ53" s="30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30"/>
      <c r="AH54" s="30"/>
      <c r="AI54" s="30"/>
      <c r="AJ54" s="30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30"/>
      <c r="AH55" s="30"/>
      <c r="AI55" s="30"/>
      <c r="AJ55" s="30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30"/>
      <c r="AH56" s="30"/>
      <c r="AI56" s="30"/>
      <c r="AJ56" s="30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30"/>
      <c r="AH57" s="30"/>
      <c r="AI57" s="30"/>
      <c r="AJ57" s="30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30"/>
      <c r="AH58" s="30"/>
      <c r="AI58" s="30"/>
      <c r="AJ58" s="30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30"/>
      <c r="AH59" s="30"/>
      <c r="AI59" s="30"/>
      <c r="AJ59" s="30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30"/>
      <c r="AH60" s="30"/>
      <c r="AI60" s="30"/>
      <c r="AJ60" s="30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30"/>
      <c r="AH61" s="30"/>
      <c r="AI61" s="30"/>
      <c r="AJ61" s="30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30"/>
      <c r="AH62" s="30"/>
      <c r="AI62" s="30"/>
      <c r="AJ62" s="30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30"/>
      <c r="AH63" s="30"/>
      <c r="AI63" s="30"/>
      <c r="AJ63" s="30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30"/>
      <c r="AH64" s="30"/>
      <c r="AI64" s="30"/>
      <c r="AJ64" s="30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30"/>
      <c r="AH65" s="30"/>
      <c r="AI65" s="30"/>
      <c r="AJ65" s="30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30"/>
      <c r="AH66" s="30"/>
      <c r="AI66" s="30"/>
      <c r="AJ66" s="30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30"/>
      <c r="AH67" s="30"/>
      <c r="AI67" s="30"/>
      <c r="AJ67" s="30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30"/>
      <c r="AH68" s="30"/>
      <c r="AI68" s="30"/>
      <c r="AJ68" s="30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30"/>
      <c r="AH69" s="30"/>
      <c r="AI69" s="30"/>
      <c r="AJ69" s="30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30"/>
      <c r="AH70" s="30"/>
      <c r="AI70" s="30"/>
      <c r="AJ70" s="30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30"/>
      <c r="AH71" s="30"/>
      <c r="AI71" s="30"/>
      <c r="AJ71" s="30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30"/>
      <c r="AH72" s="30"/>
      <c r="AI72" s="30"/>
      <c r="AJ72" s="30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30"/>
      <c r="AH73" s="30"/>
      <c r="AI73" s="30"/>
      <c r="AJ73" s="30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30"/>
      <c r="AH74" s="30"/>
      <c r="AI74" s="30"/>
      <c r="AJ74" s="30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30"/>
      <c r="AH75" s="30"/>
      <c r="AI75" s="30"/>
      <c r="AJ75" s="30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30"/>
      <c r="AH76" s="30"/>
      <c r="AI76" s="30"/>
      <c r="AJ76" s="30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30"/>
      <c r="AH77" s="30"/>
      <c r="AI77" s="30"/>
      <c r="AJ77" s="30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30"/>
      <c r="AH78" s="30"/>
      <c r="AI78" s="30"/>
      <c r="AJ78" s="30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28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30"/>
      <c r="AH79" s="30"/>
      <c r="AI79" s="30"/>
      <c r="AJ79" s="30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J80" s="28"/>
      <c r="K80" s="28"/>
      <c r="L80"/>
      <c r="M80"/>
      <c r="N80"/>
      <c r="O80"/>
      <c r="P80"/>
      <c r="Q80" s="28"/>
      <c r="R80" s="28"/>
      <c r="S80" s="28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30"/>
      <c r="AH80" s="30"/>
      <c r="AI80" s="30"/>
      <c r="AJ80" s="30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J81" s="28"/>
      <c r="K81" s="28"/>
      <c r="L81"/>
      <c r="M81"/>
      <c r="N81"/>
      <c r="O81"/>
      <c r="P81"/>
      <c r="Q81" s="28"/>
      <c r="R81" s="28"/>
      <c r="S81" s="28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30"/>
      <c r="AH81" s="30"/>
      <c r="AI81" s="30"/>
      <c r="AJ81" s="30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J82" s="28"/>
      <c r="K82" s="28"/>
      <c r="L82"/>
      <c r="M82"/>
      <c r="N82"/>
      <c r="O82"/>
      <c r="P82"/>
      <c r="Q82" s="28"/>
      <c r="R82" s="28"/>
      <c r="S82" s="28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30"/>
      <c r="AH82" s="30"/>
      <c r="AI82" s="30"/>
      <c r="AJ82" s="30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J83" s="28"/>
      <c r="K83" s="28"/>
      <c r="L83"/>
      <c r="M83"/>
      <c r="N83"/>
      <c r="O83"/>
      <c r="P83"/>
      <c r="Q83" s="28"/>
      <c r="R83" s="28"/>
      <c r="S83" s="28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30"/>
      <c r="AH83" s="30"/>
      <c r="AI83" s="30"/>
      <c r="AJ83" s="30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J84" s="28"/>
      <c r="K84" s="28"/>
      <c r="L84"/>
      <c r="M84"/>
      <c r="N84"/>
      <c r="O84"/>
      <c r="P84"/>
      <c r="Q84" s="28"/>
      <c r="R84" s="28"/>
      <c r="S84" s="28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30"/>
      <c r="AH84" s="30"/>
      <c r="AI84" s="30"/>
      <c r="AJ84" s="30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J85" s="28"/>
      <c r="K85" s="28"/>
      <c r="L85"/>
      <c r="M85"/>
      <c r="N85"/>
      <c r="O85"/>
      <c r="P85"/>
      <c r="Q85" s="28"/>
      <c r="R85" s="28"/>
      <c r="S85" s="28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30"/>
      <c r="AH85" s="30"/>
      <c r="AI85" s="30"/>
      <c r="AJ85" s="30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J86" s="28"/>
      <c r="K86" s="28"/>
      <c r="L86"/>
      <c r="M86"/>
      <c r="N86"/>
      <c r="O86"/>
      <c r="P86"/>
      <c r="Q86" s="28"/>
      <c r="R86" s="28"/>
      <c r="S86" s="28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30"/>
      <c r="AH86" s="30"/>
      <c r="AI86" s="30"/>
      <c r="AJ86" s="30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30"/>
      <c r="AH87" s="30"/>
      <c r="AI87" s="30"/>
      <c r="AJ87" s="30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8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30"/>
      <c r="AH88" s="30"/>
      <c r="AI88" s="30"/>
      <c r="AJ88" s="30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28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30"/>
      <c r="AH89" s="30"/>
      <c r="AI89" s="30"/>
      <c r="AJ89" s="30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8"/>
      <c r="R90" s="28"/>
      <c r="S90" s="28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30"/>
      <c r="AH90" s="30"/>
      <c r="AI90" s="30"/>
      <c r="AJ90" s="30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8"/>
      <c r="R91" s="28"/>
      <c r="S91" s="28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30"/>
      <c r="AH91" s="30"/>
      <c r="AI91" s="30"/>
      <c r="AJ91" s="30"/>
      <c r="AK91" s="28"/>
      <c r="AL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8"/>
      <c r="R92" s="28"/>
      <c r="S92" s="28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30"/>
      <c r="AH92" s="30"/>
      <c r="AI92" s="30"/>
      <c r="AJ92" s="30"/>
      <c r="AK92" s="28"/>
      <c r="AL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8"/>
      <c r="R93" s="28"/>
      <c r="S93" s="28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30"/>
      <c r="AH93" s="30"/>
      <c r="AI93" s="30"/>
      <c r="AJ93" s="30"/>
      <c r="AK93" s="28"/>
      <c r="AL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8"/>
      <c r="R94" s="28"/>
      <c r="S94" s="28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30"/>
      <c r="AH94" s="30"/>
      <c r="AI94" s="30"/>
      <c r="AJ94" s="30"/>
      <c r="AK94" s="28"/>
      <c r="AL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8"/>
      <c r="R95" s="28"/>
      <c r="S95" s="28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30"/>
      <c r="AH95" s="30"/>
      <c r="AI95" s="30"/>
      <c r="AJ95" s="30"/>
      <c r="AK95" s="28"/>
      <c r="AL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28"/>
      <c r="R96" s="28"/>
      <c r="S96" s="28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30"/>
      <c r="AH96" s="30"/>
      <c r="AI96" s="30"/>
      <c r="AJ96" s="30"/>
      <c r="AK96" s="28"/>
      <c r="AL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28"/>
      <c r="R97" s="28"/>
      <c r="S97" s="28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30"/>
      <c r="AH97" s="30"/>
      <c r="AI97" s="30"/>
      <c r="AJ97" s="30"/>
      <c r="AK97" s="28"/>
      <c r="AL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30"/>
      <c r="AH98" s="30"/>
      <c r="AI98" s="30"/>
      <c r="AJ98" s="30"/>
      <c r="AK98" s="28"/>
      <c r="AL98" s="22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30"/>
      <c r="AH99" s="30"/>
      <c r="AI99" s="30"/>
      <c r="AJ99" s="30"/>
      <c r="AK99" s="28"/>
      <c r="AL99" s="22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30"/>
      <c r="AH100" s="30"/>
      <c r="AI100" s="30"/>
      <c r="AJ100" s="30"/>
      <c r="AK100" s="28"/>
      <c r="AL100" s="22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30"/>
      <c r="AH101" s="30"/>
      <c r="AI101" s="30"/>
      <c r="AJ101" s="30"/>
      <c r="AK101" s="28"/>
      <c r="AL101" s="22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30"/>
      <c r="AH102" s="30"/>
      <c r="AI102" s="30"/>
      <c r="AJ102" s="30"/>
      <c r="AK102" s="28"/>
      <c r="AL102" s="22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30"/>
      <c r="AH103" s="30"/>
      <c r="AI103" s="30"/>
      <c r="AJ103" s="30"/>
      <c r="AK103" s="28"/>
      <c r="AL103" s="22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30"/>
      <c r="AH104" s="30"/>
      <c r="AI104" s="30"/>
      <c r="AJ104" s="30"/>
      <c r="AK104" s="28"/>
      <c r="AL104" s="22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30"/>
      <c r="AH105" s="30"/>
      <c r="AI105" s="30"/>
      <c r="AJ105" s="30"/>
      <c r="AK105" s="28"/>
      <c r="AL105" s="22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30"/>
      <c r="AH106" s="30"/>
      <c r="AI106" s="30"/>
      <c r="AJ106" s="30"/>
      <c r="AK106" s="28"/>
      <c r="AL106" s="22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30"/>
      <c r="AH107" s="30"/>
      <c r="AI107" s="30"/>
      <c r="AJ107" s="30"/>
      <c r="AK107" s="28"/>
      <c r="AL107" s="22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30"/>
      <c r="AH108" s="30"/>
      <c r="AI108" s="30"/>
      <c r="AJ108" s="30"/>
      <c r="AK108" s="28"/>
      <c r="AL108" s="22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30"/>
      <c r="AH109" s="30"/>
      <c r="AI109" s="30"/>
      <c r="AJ109" s="30"/>
      <c r="AK109" s="28"/>
      <c r="AL109" s="22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30"/>
      <c r="AH110" s="30"/>
      <c r="AI110" s="30"/>
      <c r="AJ110" s="30"/>
      <c r="AK110" s="28"/>
      <c r="AL110" s="22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30"/>
      <c r="AH111" s="30"/>
      <c r="AI111" s="30"/>
      <c r="AJ111" s="30"/>
      <c r="AK111" s="28"/>
      <c r="AL111" s="22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30"/>
      <c r="AH112" s="30"/>
      <c r="AI112" s="30"/>
      <c r="AJ112" s="30"/>
      <c r="AK112" s="28"/>
      <c r="AL112" s="22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30"/>
      <c r="AH113" s="30"/>
      <c r="AI113" s="30"/>
      <c r="AJ113" s="30"/>
      <c r="AK113" s="28"/>
      <c r="AL113" s="22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30"/>
      <c r="AH114" s="30"/>
      <c r="AI114" s="30"/>
      <c r="AJ114" s="30"/>
      <c r="AK114" s="28"/>
      <c r="AL114" s="22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30"/>
      <c r="AH115" s="30"/>
      <c r="AI115" s="30"/>
      <c r="AJ115" s="30"/>
      <c r="AK115" s="28"/>
      <c r="AL115" s="22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30"/>
      <c r="AH116" s="30"/>
      <c r="AI116" s="30"/>
      <c r="AJ116" s="30"/>
      <c r="AK116" s="28"/>
      <c r="AL116" s="22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30"/>
      <c r="AH117" s="30"/>
      <c r="AI117" s="30"/>
      <c r="AJ117" s="30"/>
      <c r="AK117" s="28"/>
      <c r="AL117" s="22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30"/>
      <c r="AH118" s="30"/>
      <c r="AI118" s="30"/>
      <c r="AJ118" s="30"/>
      <c r="AK118" s="28"/>
      <c r="AL118" s="22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30"/>
      <c r="AH119" s="30"/>
      <c r="AI119" s="30"/>
      <c r="AJ119" s="30"/>
      <c r="AK119" s="28"/>
      <c r="AL119" s="22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30"/>
      <c r="AH120" s="30"/>
      <c r="AI120" s="30"/>
      <c r="AJ120" s="30"/>
      <c r="AK120" s="28"/>
      <c r="AL120" s="22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30"/>
      <c r="AH121" s="30"/>
      <c r="AI121" s="30"/>
      <c r="AJ121" s="30"/>
      <c r="AK121" s="28"/>
      <c r="AL121" s="22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30"/>
      <c r="AH122" s="30"/>
      <c r="AI122" s="30"/>
      <c r="AJ122" s="30"/>
      <c r="AK122" s="28"/>
      <c r="AL122" s="22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30"/>
      <c r="AH123" s="30"/>
      <c r="AI123" s="30"/>
      <c r="AJ123" s="30"/>
      <c r="AK123" s="28"/>
      <c r="AL123" s="22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30"/>
      <c r="AH124" s="30"/>
      <c r="AI124" s="30"/>
      <c r="AJ124" s="30"/>
      <c r="AK124" s="28"/>
      <c r="AL124" s="22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30"/>
      <c r="AH125" s="30"/>
      <c r="AI125" s="30"/>
      <c r="AJ125" s="30"/>
      <c r="AK125" s="28"/>
      <c r="AL125" s="22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30"/>
      <c r="AH126" s="30"/>
      <c r="AI126" s="30"/>
      <c r="AJ126" s="30"/>
      <c r="AK126" s="28"/>
      <c r="AL126" s="22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30"/>
      <c r="AH127" s="30"/>
      <c r="AI127" s="30"/>
      <c r="AJ127" s="30"/>
      <c r="AK127" s="28"/>
      <c r="AL127" s="22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30"/>
      <c r="AH128" s="30"/>
      <c r="AI128" s="30"/>
      <c r="AJ128" s="30"/>
      <c r="AK128" s="28"/>
      <c r="AL128" s="22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30"/>
      <c r="AH129" s="30"/>
      <c r="AI129" s="30"/>
      <c r="AJ129" s="30"/>
      <c r="AK129" s="28"/>
      <c r="AL129" s="22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30"/>
      <c r="AH130" s="30"/>
      <c r="AI130" s="30"/>
      <c r="AJ130" s="30"/>
      <c r="AK130" s="28"/>
      <c r="AL130" s="22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30"/>
      <c r="AH131" s="30"/>
      <c r="AI131" s="30"/>
      <c r="AJ131" s="30"/>
      <c r="AK131" s="28"/>
      <c r="AL131" s="22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30"/>
      <c r="AH132" s="30"/>
      <c r="AI132" s="30"/>
      <c r="AJ132" s="30"/>
      <c r="AK132" s="28"/>
      <c r="AL132" s="22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30"/>
      <c r="AH133" s="30"/>
      <c r="AI133" s="30"/>
      <c r="AJ133" s="30"/>
      <c r="AK133" s="28"/>
      <c r="AL133" s="22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30"/>
      <c r="AH134" s="30"/>
      <c r="AI134" s="30"/>
      <c r="AJ134" s="30"/>
      <c r="AK134" s="28"/>
      <c r="AL134" s="22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30"/>
      <c r="AH135" s="30"/>
      <c r="AI135" s="30"/>
      <c r="AJ135" s="30"/>
      <c r="AK135" s="28"/>
      <c r="AL135" s="22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30"/>
      <c r="AH136" s="30"/>
      <c r="AI136" s="30"/>
      <c r="AJ136" s="30"/>
      <c r="AK136" s="28"/>
      <c r="AL136" s="22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30"/>
      <c r="AH137" s="30"/>
      <c r="AI137" s="30"/>
      <c r="AJ137" s="30"/>
      <c r="AK137" s="28"/>
      <c r="AL137" s="22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30"/>
      <c r="AH138" s="30"/>
      <c r="AI138" s="30"/>
      <c r="AJ138" s="30"/>
      <c r="AK138" s="28"/>
      <c r="AL138" s="22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30"/>
      <c r="AH139" s="30"/>
      <c r="AI139" s="30"/>
      <c r="AJ139" s="30"/>
      <c r="AK139" s="28"/>
      <c r="AL139" s="22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30"/>
      <c r="AH140" s="30"/>
      <c r="AI140" s="30"/>
      <c r="AJ140" s="30"/>
      <c r="AK140" s="28"/>
      <c r="AL140" s="22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30"/>
      <c r="AH141" s="30"/>
      <c r="AI141" s="30"/>
      <c r="AJ141" s="30"/>
      <c r="AK141" s="28"/>
      <c r="AL141" s="22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30"/>
      <c r="AH142" s="30"/>
      <c r="AI142" s="30"/>
      <c r="AJ142" s="30"/>
      <c r="AK142" s="28"/>
      <c r="AL142" s="22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30"/>
      <c r="AH143" s="30"/>
      <c r="AI143" s="30"/>
      <c r="AJ143" s="30"/>
      <c r="AK143" s="28"/>
      <c r="AL143" s="22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30"/>
      <c r="AH144" s="30"/>
      <c r="AI144" s="30"/>
      <c r="AJ144" s="30"/>
      <c r="AK144" s="28"/>
      <c r="AL144" s="22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30"/>
      <c r="AH145" s="30"/>
      <c r="AI145" s="30"/>
      <c r="AJ145" s="30"/>
      <c r="AK145" s="28"/>
      <c r="AL145" s="22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30"/>
      <c r="AH146" s="30"/>
      <c r="AI146" s="30"/>
      <c r="AJ146" s="30"/>
      <c r="AK146" s="28"/>
      <c r="AL146" s="22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30"/>
      <c r="AH147" s="30"/>
      <c r="AI147" s="30"/>
      <c r="AJ147" s="30"/>
      <c r="AK147" s="28"/>
      <c r="AL147" s="22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30"/>
      <c r="AH148" s="30"/>
      <c r="AI148" s="30"/>
      <c r="AJ148" s="30"/>
      <c r="AK148" s="28"/>
      <c r="AL148" s="22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30"/>
      <c r="AH149" s="30"/>
      <c r="AI149" s="30"/>
      <c r="AJ149" s="30"/>
      <c r="AK149" s="28"/>
      <c r="AL149" s="22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30"/>
      <c r="AH150" s="30"/>
      <c r="AI150" s="30"/>
      <c r="AJ150" s="30"/>
      <c r="AK150" s="28"/>
      <c r="AL150" s="22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30"/>
      <c r="AH151" s="30"/>
      <c r="AI151" s="30"/>
      <c r="AJ151" s="30"/>
      <c r="AK151" s="28"/>
      <c r="AL151" s="22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30"/>
      <c r="AH152" s="30"/>
      <c r="AI152" s="30"/>
      <c r="AJ152" s="30"/>
      <c r="AK152" s="28"/>
      <c r="AL152" s="22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30"/>
      <c r="AH153" s="30"/>
      <c r="AI153" s="30"/>
      <c r="AJ153" s="30"/>
      <c r="AK153" s="28"/>
      <c r="AL153" s="22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30"/>
      <c r="AH154" s="30"/>
      <c r="AI154" s="30"/>
      <c r="AJ154" s="30"/>
      <c r="AK154" s="28"/>
      <c r="AL154" s="22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30"/>
      <c r="AH155" s="30"/>
      <c r="AI155" s="30"/>
      <c r="AJ155" s="30"/>
      <c r="AK155" s="28"/>
      <c r="AL155" s="22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30"/>
      <c r="AH156" s="30"/>
      <c r="AI156" s="30"/>
      <c r="AJ156" s="30"/>
      <c r="AK156" s="28"/>
      <c r="AL156" s="22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30"/>
      <c r="AH157" s="30"/>
      <c r="AI157" s="30"/>
      <c r="AJ157" s="30"/>
      <c r="AK157" s="28"/>
      <c r="AL157" s="22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30"/>
      <c r="AH158" s="30"/>
      <c r="AI158" s="30"/>
      <c r="AJ158" s="30"/>
      <c r="AK158" s="28"/>
      <c r="AL158" s="22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30"/>
      <c r="AH159" s="30"/>
      <c r="AI159" s="30"/>
      <c r="AJ159" s="30"/>
      <c r="AK159" s="28"/>
      <c r="AL159" s="22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30"/>
      <c r="AH160" s="30"/>
      <c r="AI160" s="30"/>
      <c r="AJ160" s="30"/>
      <c r="AK160" s="28"/>
      <c r="AL160" s="22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30"/>
      <c r="AH161" s="30"/>
      <c r="AI161" s="30"/>
      <c r="AJ161" s="30"/>
      <c r="AK161" s="28"/>
      <c r="AL161" s="22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30"/>
      <c r="AH162" s="30"/>
      <c r="AI162" s="30"/>
      <c r="AJ162" s="30"/>
      <c r="AK162" s="28"/>
      <c r="AL162" s="22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30"/>
      <c r="AH163" s="30"/>
      <c r="AI163" s="30"/>
      <c r="AJ163" s="30"/>
      <c r="AK163" s="28"/>
      <c r="AL163" s="22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30"/>
      <c r="AH164" s="30"/>
      <c r="AI164" s="30"/>
      <c r="AJ164" s="30"/>
      <c r="AK164" s="28"/>
      <c r="AL164" s="22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30"/>
      <c r="AH165" s="30"/>
      <c r="AI165" s="30"/>
      <c r="AJ165" s="30"/>
      <c r="AK165" s="28"/>
      <c r="AL165" s="22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30"/>
      <c r="AH166" s="30"/>
      <c r="AI166" s="30"/>
      <c r="AJ166" s="30"/>
      <c r="AK166" s="28"/>
      <c r="AL166" s="22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30"/>
      <c r="AH167" s="30"/>
      <c r="AI167" s="30"/>
      <c r="AJ167" s="30"/>
      <c r="AK167" s="28"/>
      <c r="AL167" s="22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30"/>
      <c r="AH168" s="30"/>
      <c r="AI168" s="30"/>
      <c r="AJ168" s="30"/>
      <c r="AK168" s="28"/>
      <c r="AL168" s="22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30"/>
      <c r="AH169" s="30"/>
      <c r="AI169" s="30"/>
      <c r="AJ169" s="30"/>
      <c r="AK169" s="28"/>
      <c r="AL169" s="22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30"/>
      <c r="AH170" s="30"/>
      <c r="AI170" s="30"/>
      <c r="AJ170" s="30"/>
      <c r="AK170" s="28"/>
      <c r="AL170" s="22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30"/>
      <c r="AH171" s="30"/>
      <c r="AI171" s="30"/>
      <c r="AJ171" s="30"/>
      <c r="AK171" s="28"/>
      <c r="AL171" s="22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30"/>
      <c r="AH172" s="30"/>
      <c r="AI172" s="30"/>
      <c r="AJ172" s="30"/>
      <c r="AK172" s="28"/>
      <c r="AL172" s="22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30"/>
      <c r="AH173" s="30"/>
      <c r="AI173" s="30"/>
      <c r="AJ173" s="30"/>
      <c r="AK173" s="28"/>
      <c r="AL173" s="22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30"/>
      <c r="AH174" s="30"/>
      <c r="AI174" s="30"/>
      <c r="AJ174" s="30"/>
      <c r="AK174" s="28"/>
      <c r="AL174" s="22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30"/>
      <c r="AH175" s="30"/>
      <c r="AI175" s="30"/>
      <c r="AJ175" s="30"/>
      <c r="AK175" s="28"/>
      <c r="AL175" s="22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A176" s="28"/>
      <c r="B176" s="28"/>
      <c r="C176" s="28"/>
      <c r="D176" s="28"/>
      <c r="L176"/>
      <c r="M176"/>
      <c r="N176"/>
      <c r="O176"/>
      <c r="P176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30"/>
      <c r="AH176" s="30"/>
      <c r="AI176" s="30"/>
      <c r="AJ176" s="30"/>
      <c r="AK176" s="28"/>
      <c r="AL176" s="22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:57" ht="14.25" x14ac:dyDescent="0.2">
      <c r="A177" s="28"/>
      <c r="B177" s="28"/>
      <c r="C177" s="28"/>
      <c r="D177" s="28"/>
      <c r="L177"/>
      <c r="M177"/>
      <c r="N177"/>
      <c r="O177"/>
      <c r="P177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30"/>
      <c r="AH177" s="30"/>
      <c r="AI177" s="30"/>
      <c r="AJ177" s="30"/>
      <c r="AK177" s="28"/>
      <c r="AL177" s="22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</row>
    <row r="178" spans="1:57" ht="14.25" x14ac:dyDescent="0.2">
      <c r="A178" s="28"/>
      <c r="B178" s="28"/>
      <c r="C178" s="28"/>
      <c r="D178" s="28"/>
      <c r="L178"/>
      <c r="M178"/>
      <c r="N178"/>
      <c r="O178"/>
      <c r="P178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30"/>
      <c r="AH178" s="30"/>
      <c r="AI178" s="30"/>
      <c r="AJ178" s="30"/>
      <c r="AK178" s="28"/>
      <c r="AL178" s="22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</row>
    <row r="179" spans="1:57" ht="14.25" x14ac:dyDescent="0.2">
      <c r="A179" s="28"/>
      <c r="B179" s="28"/>
      <c r="C179" s="28"/>
      <c r="D179" s="28"/>
      <c r="L179"/>
      <c r="M179"/>
      <c r="N179"/>
      <c r="O179"/>
      <c r="P179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30"/>
      <c r="AH179" s="30"/>
      <c r="AI179" s="30"/>
      <c r="AJ179" s="30"/>
      <c r="AK179" s="28"/>
      <c r="AL179" s="22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</row>
    <row r="180" spans="1:57" ht="14.25" x14ac:dyDescent="0.2">
      <c r="A180" s="28"/>
      <c r="B180" s="28"/>
      <c r="C180" s="28"/>
      <c r="D180" s="28"/>
      <c r="L180"/>
      <c r="M180"/>
      <c r="N180"/>
      <c r="O180"/>
      <c r="P180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30"/>
      <c r="AH180" s="30"/>
      <c r="AI180" s="30"/>
      <c r="AJ180" s="30"/>
      <c r="AK180" s="28"/>
      <c r="AL180" s="22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</row>
    <row r="181" spans="1:57" ht="14.25" x14ac:dyDescent="0.2">
      <c r="A181" s="28"/>
      <c r="B181" s="28"/>
      <c r="C181" s="28"/>
      <c r="D181" s="28"/>
      <c r="L181"/>
      <c r="M181"/>
      <c r="N181"/>
      <c r="O181"/>
      <c r="P181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30"/>
      <c r="AH181" s="30"/>
      <c r="AI181" s="30"/>
      <c r="AJ181" s="30"/>
      <c r="AK181" s="28"/>
      <c r="AL181" s="22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</row>
    <row r="182" spans="1:57" ht="14.25" x14ac:dyDescent="0.2">
      <c r="A182" s="28"/>
      <c r="B182" s="28"/>
      <c r="C182" s="28"/>
      <c r="D182" s="28"/>
      <c r="L182"/>
      <c r="M182"/>
      <c r="N182"/>
      <c r="O182"/>
      <c r="P18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30"/>
      <c r="AH182" s="30"/>
      <c r="AI182" s="30"/>
      <c r="AJ182" s="30"/>
      <c r="AK182" s="28"/>
      <c r="AL182" s="22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30"/>
      <c r="AH183" s="30"/>
      <c r="AI183" s="30"/>
      <c r="AJ183" s="30"/>
      <c r="AK183" s="28"/>
      <c r="AL183" s="22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28"/>
      <c r="AL184" s="22"/>
    </row>
    <row r="185" spans="1:57" ht="14.25" x14ac:dyDescent="0.2">
      <c r="L185"/>
      <c r="M185"/>
      <c r="N185"/>
      <c r="O185"/>
      <c r="P185"/>
      <c r="Q185" s="22"/>
      <c r="R185" s="22"/>
      <c r="S185" s="22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28"/>
      <c r="AL185" s="22"/>
    </row>
    <row r="186" spans="1:57" ht="14.25" x14ac:dyDescent="0.2">
      <c r="L186"/>
      <c r="M186"/>
      <c r="N186"/>
      <c r="O186"/>
      <c r="P186"/>
      <c r="Q186" s="22"/>
      <c r="R186" s="22"/>
      <c r="S186" s="22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28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28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28"/>
      <c r="AL188" s="22"/>
    </row>
    <row r="189" spans="1:57" ht="14.25" x14ac:dyDescent="0.2">
      <c r="L189" s="22"/>
      <c r="M189" s="22"/>
      <c r="N189" s="22"/>
      <c r="O189" s="22"/>
      <c r="P189" s="22"/>
      <c r="R189" s="22"/>
      <c r="S189" s="22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28"/>
      <c r="AL189" s="22"/>
    </row>
    <row r="190" spans="1:57" ht="14.25" x14ac:dyDescent="0.2">
      <c r="L190" s="22"/>
      <c r="M190" s="22"/>
      <c r="N190" s="22"/>
      <c r="O190" s="22"/>
      <c r="P190" s="22"/>
      <c r="R190" s="22"/>
      <c r="S190" s="22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22"/>
      <c r="AL190" s="22"/>
    </row>
    <row r="191" spans="1:57" x14ac:dyDescent="0.25">
      <c r="R191" s="25"/>
      <c r="S191" s="25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</row>
    <row r="192" spans="1:57" x14ac:dyDescent="0.25">
      <c r="R192" s="25"/>
      <c r="S192" s="25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</row>
    <row r="193" spans="12:38" x14ac:dyDescent="0.25">
      <c r="R193" s="25"/>
      <c r="S193" s="25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</row>
    <row r="194" spans="12:38" x14ac:dyDescent="0.25">
      <c r="L194"/>
      <c r="M194"/>
      <c r="N194"/>
      <c r="O194"/>
      <c r="P194"/>
      <c r="R194" s="25"/>
      <c r="S194" s="25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/>
      <c r="AL210"/>
    </row>
    <row r="211" spans="12:38" x14ac:dyDescent="0.25">
      <c r="L211"/>
      <c r="M211"/>
      <c r="N211"/>
      <c r="O211"/>
      <c r="P211"/>
      <c r="R211" s="25"/>
      <c r="S211" s="25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/>
      <c r="AL211"/>
    </row>
    <row r="212" spans="12:38" x14ac:dyDescent="0.25">
      <c r="L212"/>
      <c r="M212"/>
      <c r="N212"/>
      <c r="O212"/>
      <c r="P212"/>
      <c r="R212" s="25"/>
      <c r="S212" s="25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/>
      <c r="AL212"/>
    </row>
    <row r="213" spans="12:38" x14ac:dyDescent="0.25">
      <c r="L213"/>
      <c r="M213"/>
      <c r="N213"/>
      <c r="O213"/>
      <c r="P213"/>
      <c r="R213" s="25"/>
      <c r="S213" s="25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/>
      <c r="AL213"/>
    </row>
    <row r="214" spans="12:38" x14ac:dyDescent="0.25">
      <c r="L214"/>
      <c r="M214"/>
      <c r="N214"/>
      <c r="O214"/>
      <c r="P214"/>
      <c r="R214" s="25"/>
      <c r="S214" s="25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/>
      <c r="AL214"/>
    </row>
    <row r="215" spans="12:38" x14ac:dyDescent="0.25">
      <c r="L215"/>
      <c r="M215"/>
      <c r="N215"/>
      <c r="O215"/>
      <c r="P215"/>
      <c r="R215" s="25"/>
      <c r="S215" s="25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/>
      <c r="AL215"/>
    </row>
    <row r="216" spans="12:38" x14ac:dyDescent="0.25">
      <c r="L216"/>
      <c r="M216"/>
      <c r="N216"/>
      <c r="O216"/>
      <c r="P216"/>
      <c r="R216" s="25"/>
      <c r="S216" s="25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/>
      <c r="AL216"/>
    </row>
    <row r="217" spans="12:38" x14ac:dyDescent="0.25">
      <c r="L217"/>
      <c r="M217"/>
      <c r="N217"/>
      <c r="O217"/>
      <c r="P217"/>
      <c r="R217" s="25"/>
      <c r="S217" s="25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/>
      <c r="AL217"/>
    </row>
    <row r="218" spans="12:38" x14ac:dyDescent="0.25">
      <c r="L218"/>
      <c r="M218"/>
      <c r="N218"/>
      <c r="O218"/>
      <c r="P218"/>
      <c r="R218" s="25"/>
      <c r="S218" s="25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/>
      <c r="AL218"/>
    </row>
    <row r="219" spans="12:38" ht="14.25" x14ac:dyDescent="0.2">
      <c r="L219"/>
      <c r="M219"/>
      <c r="N219"/>
      <c r="O219"/>
      <c r="P219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/>
      <c r="AL219"/>
    </row>
    <row r="220" spans="12:38" ht="14.25" x14ac:dyDescent="0.2">
      <c r="L220"/>
      <c r="M220"/>
      <c r="N220"/>
      <c r="O220"/>
      <c r="P22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/>
      <c r="AL220"/>
    </row>
    <row r="221" spans="12:38" ht="14.25" x14ac:dyDescent="0.2">
      <c r="L221"/>
      <c r="M221"/>
      <c r="N221"/>
      <c r="O221"/>
      <c r="P221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/>
      <c r="AL221"/>
    </row>
    <row r="222" spans="12:38" ht="14.25" x14ac:dyDescent="0.2">
      <c r="L222"/>
      <c r="M222"/>
      <c r="N222"/>
      <c r="O222"/>
      <c r="P222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/>
      <c r="AL2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35" customWidth="1"/>
    <col min="2" max="2" width="27.140625" style="37" customWidth="1"/>
    <col min="3" max="3" width="25" style="36" customWidth="1"/>
    <col min="4" max="4" width="10.5703125" style="73" customWidth="1"/>
    <col min="5" max="5" width="8.85546875" style="73" customWidth="1"/>
    <col min="6" max="6" width="0.7109375" style="25" customWidth="1"/>
    <col min="7" max="21" width="5.28515625" style="36" customWidth="1"/>
    <col min="22" max="22" width="10.5703125" style="36" customWidth="1"/>
    <col min="23" max="23" width="22.28515625" style="73" customWidth="1"/>
    <col min="24" max="24" width="9.7109375" style="36" customWidth="1"/>
    <col min="25" max="30" width="9.140625" style="2"/>
  </cols>
  <sheetData>
    <row r="1" spans="1:30" ht="18.75" x14ac:dyDescent="0.3">
      <c r="A1" s="3"/>
      <c r="B1" s="75" t="s">
        <v>50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6"/>
      <c r="X1" s="44"/>
      <c r="Y1" s="47"/>
      <c r="Z1" s="47"/>
      <c r="AA1" s="47"/>
      <c r="AB1" s="47"/>
      <c r="AC1" s="47"/>
      <c r="AD1" s="47"/>
    </row>
    <row r="2" spans="1:30" x14ac:dyDescent="0.25">
      <c r="A2" s="3"/>
      <c r="B2" s="76" t="s">
        <v>20</v>
      </c>
      <c r="C2" s="7" t="s">
        <v>25</v>
      </c>
      <c r="D2" s="48"/>
      <c r="E2" s="48"/>
      <c r="F2" s="49"/>
      <c r="G2" s="50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50"/>
      <c r="X2" s="43"/>
      <c r="Y2" s="47"/>
      <c r="Z2" s="47"/>
      <c r="AA2" s="47"/>
      <c r="AB2" s="47"/>
      <c r="AC2" s="47"/>
      <c r="AD2" s="47"/>
    </row>
    <row r="3" spans="1:30" x14ac:dyDescent="0.25">
      <c r="A3" s="3"/>
      <c r="B3" s="51" t="s">
        <v>32</v>
      </c>
      <c r="C3" s="15" t="s">
        <v>33</v>
      </c>
      <c r="D3" s="52" t="s">
        <v>34</v>
      </c>
      <c r="E3" s="53" t="s">
        <v>1</v>
      </c>
      <c r="F3" s="22"/>
      <c r="G3" s="54" t="s">
        <v>35</v>
      </c>
      <c r="H3" s="55" t="s">
        <v>36</v>
      </c>
      <c r="I3" s="55" t="s">
        <v>13</v>
      </c>
      <c r="J3" s="56" t="s">
        <v>37</v>
      </c>
      <c r="K3" s="56" t="s">
        <v>38</v>
      </c>
      <c r="L3" s="56" t="s">
        <v>39</v>
      </c>
      <c r="M3" s="54" t="s">
        <v>40</v>
      </c>
      <c r="N3" s="54" t="s">
        <v>12</v>
      </c>
      <c r="O3" s="55" t="s">
        <v>41</v>
      </c>
      <c r="P3" s="54" t="s">
        <v>36</v>
      </c>
      <c r="Q3" s="54" t="s">
        <v>8</v>
      </c>
      <c r="R3" s="54">
        <v>1</v>
      </c>
      <c r="S3" s="54">
        <v>2</v>
      </c>
      <c r="T3" s="54">
        <v>3</v>
      </c>
      <c r="U3" s="54" t="s">
        <v>42</v>
      </c>
      <c r="V3" s="56" t="s">
        <v>9</v>
      </c>
      <c r="W3" s="52" t="s">
        <v>43</v>
      </c>
      <c r="X3" s="52" t="s">
        <v>44</v>
      </c>
      <c r="Y3" s="47"/>
      <c r="Z3" s="47"/>
      <c r="AA3" s="47"/>
      <c r="AB3" s="47"/>
      <c r="AC3" s="47"/>
      <c r="AD3" s="47"/>
    </row>
    <row r="4" spans="1:30" x14ac:dyDescent="0.25">
      <c r="A4" s="3"/>
      <c r="B4" s="57" t="s">
        <v>45</v>
      </c>
      <c r="C4" s="58" t="s">
        <v>46</v>
      </c>
      <c r="D4" s="59" t="s">
        <v>47</v>
      </c>
      <c r="E4" s="60" t="s">
        <v>19</v>
      </c>
      <c r="F4" s="61"/>
      <c r="G4" s="62">
        <v>1</v>
      </c>
      <c r="H4" s="63"/>
      <c r="I4" s="62"/>
      <c r="J4" s="64"/>
      <c r="K4" s="64"/>
      <c r="L4" s="65"/>
      <c r="M4" s="64">
        <v>1</v>
      </c>
      <c r="N4" s="62"/>
      <c r="O4" s="63"/>
      <c r="P4" s="63"/>
      <c r="Q4" s="63"/>
      <c r="R4" s="63"/>
      <c r="S4" s="63"/>
      <c r="T4" s="63"/>
      <c r="U4" s="63"/>
      <c r="V4" s="66"/>
      <c r="W4" s="58" t="s">
        <v>48</v>
      </c>
      <c r="X4" s="67" t="s">
        <v>49</v>
      </c>
      <c r="Y4" s="47"/>
      <c r="Z4" s="47"/>
      <c r="AA4" s="47"/>
      <c r="AB4" s="47"/>
      <c r="AC4" s="47"/>
      <c r="AD4" s="47"/>
    </row>
    <row r="5" spans="1:30" x14ac:dyDescent="0.25">
      <c r="A5" s="10"/>
      <c r="B5" s="77"/>
      <c r="C5" s="78"/>
      <c r="D5" s="79"/>
      <c r="E5" s="80"/>
      <c r="F5" s="81"/>
      <c r="G5" s="78"/>
      <c r="H5" s="78"/>
      <c r="I5" s="78"/>
      <c r="J5" s="82"/>
      <c r="K5" s="82"/>
      <c r="L5" s="82"/>
      <c r="M5" s="78"/>
      <c r="N5" s="78"/>
      <c r="O5" s="78"/>
      <c r="P5" s="78"/>
      <c r="Q5" s="78"/>
      <c r="R5" s="78"/>
      <c r="S5" s="78"/>
      <c r="T5" s="78"/>
      <c r="U5" s="78"/>
      <c r="V5" s="78"/>
      <c r="W5" s="79"/>
      <c r="X5" s="83"/>
      <c r="Y5" s="47"/>
      <c r="Z5" s="47"/>
      <c r="AA5" s="47"/>
      <c r="AB5" s="47"/>
      <c r="AC5" s="47"/>
      <c r="AD5" s="47"/>
    </row>
    <row r="6" spans="1:30" x14ac:dyDescent="0.25">
      <c r="A6" s="10"/>
      <c r="B6" s="68"/>
      <c r="C6" s="28"/>
      <c r="D6" s="68"/>
      <c r="E6" s="69"/>
      <c r="G6" s="28"/>
      <c r="H6" s="30"/>
      <c r="I6" s="28"/>
      <c r="J6" s="22"/>
      <c r="K6" s="22"/>
      <c r="L6" s="22"/>
      <c r="M6" s="28"/>
      <c r="N6" s="28"/>
      <c r="O6" s="28"/>
      <c r="P6" s="28"/>
      <c r="Q6" s="28"/>
      <c r="R6" s="28"/>
      <c r="S6" s="28"/>
      <c r="T6" s="28"/>
      <c r="U6" s="28"/>
      <c r="V6" s="28"/>
      <c r="W6" s="68"/>
      <c r="X6" s="28"/>
      <c r="Y6" s="47"/>
      <c r="Z6" s="47"/>
      <c r="AA6" s="47"/>
      <c r="AB6" s="47"/>
      <c r="AC6" s="47"/>
      <c r="AD6" s="47"/>
    </row>
    <row r="7" spans="1:30" x14ac:dyDescent="0.25">
      <c r="A7" s="10"/>
      <c r="B7" s="68"/>
      <c r="C7" s="28"/>
      <c r="D7" s="68"/>
      <c r="E7" s="69"/>
      <c r="G7" s="28"/>
      <c r="H7" s="30"/>
      <c r="I7" s="28"/>
      <c r="J7" s="22"/>
      <c r="K7" s="22"/>
      <c r="L7" s="22"/>
      <c r="M7" s="28"/>
      <c r="N7" s="28"/>
      <c r="O7" s="28"/>
      <c r="P7" s="28"/>
      <c r="Q7" s="28"/>
      <c r="R7" s="28"/>
      <c r="S7" s="28"/>
      <c r="T7" s="28"/>
      <c r="U7" s="28"/>
      <c r="V7" s="28"/>
      <c r="W7" s="68"/>
      <c r="X7" s="28"/>
      <c r="Y7" s="47"/>
      <c r="Z7" s="47"/>
      <c r="AA7" s="47"/>
      <c r="AB7" s="47"/>
      <c r="AC7" s="47"/>
      <c r="AD7" s="47"/>
    </row>
    <row r="8" spans="1:30" x14ac:dyDescent="0.25">
      <c r="A8" s="10"/>
      <c r="B8" s="68"/>
      <c r="C8" s="28"/>
      <c r="D8" s="68"/>
      <c r="E8" s="69"/>
      <c r="G8" s="28"/>
      <c r="H8" s="30"/>
      <c r="I8" s="28"/>
      <c r="J8" s="22"/>
      <c r="K8" s="22"/>
      <c r="L8" s="22"/>
      <c r="M8" s="28"/>
      <c r="N8" s="28"/>
      <c r="O8" s="28"/>
      <c r="P8" s="28"/>
      <c r="Q8" s="28"/>
      <c r="R8" s="28"/>
      <c r="S8" s="28"/>
      <c r="T8" s="28"/>
      <c r="U8" s="28"/>
      <c r="V8" s="28"/>
      <c r="W8" s="68"/>
      <c r="X8" s="28"/>
      <c r="Y8" s="47"/>
      <c r="Z8" s="47"/>
      <c r="AA8" s="47"/>
      <c r="AB8" s="47"/>
      <c r="AC8" s="47"/>
      <c r="AD8" s="47"/>
    </row>
    <row r="9" spans="1:30" x14ac:dyDescent="0.25">
      <c r="A9" s="10"/>
      <c r="B9" s="68"/>
      <c r="C9" s="28"/>
      <c r="D9" s="68"/>
      <c r="E9" s="69"/>
      <c r="G9" s="28"/>
      <c r="H9" s="30"/>
      <c r="I9" s="28"/>
      <c r="J9" s="22"/>
      <c r="K9" s="22"/>
      <c r="L9" s="22"/>
      <c r="M9" s="28"/>
      <c r="N9" s="28"/>
      <c r="O9" s="28"/>
      <c r="P9" s="28"/>
      <c r="Q9" s="28"/>
      <c r="R9" s="28"/>
      <c r="S9" s="28"/>
      <c r="T9" s="28"/>
      <c r="U9" s="28"/>
      <c r="V9" s="28"/>
      <c r="W9" s="68"/>
      <c r="X9" s="28"/>
      <c r="Y9" s="47"/>
      <c r="Z9" s="47"/>
      <c r="AA9" s="47"/>
      <c r="AB9" s="47"/>
      <c r="AC9" s="47"/>
      <c r="AD9" s="47"/>
    </row>
    <row r="10" spans="1:30" x14ac:dyDescent="0.25">
      <c r="A10" s="10"/>
      <c r="B10" s="68"/>
      <c r="C10" s="28"/>
      <c r="D10" s="68"/>
      <c r="E10" s="69"/>
      <c r="G10" s="28"/>
      <c r="H10" s="30"/>
      <c r="I10" s="28"/>
      <c r="J10" s="22"/>
      <c r="K10" s="22"/>
      <c r="L10" s="22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68"/>
      <c r="X10" s="28"/>
      <c r="Y10" s="47"/>
      <c r="Z10" s="47"/>
      <c r="AA10" s="47"/>
      <c r="AB10" s="47"/>
      <c r="AC10" s="47"/>
      <c r="AD10" s="47"/>
    </row>
    <row r="11" spans="1:30" x14ac:dyDescent="0.25">
      <c r="A11" s="10"/>
      <c r="B11" s="68"/>
      <c r="C11" s="28"/>
      <c r="D11" s="68"/>
      <c r="E11" s="69"/>
      <c r="G11" s="28"/>
      <c r="H11" s="30"/>
      <c r="I11" s="28"/>
      <c r="J11" s="22"/>
      <c r="K11" s="22"/>
      <c r="L11" s="22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68"/>
      <c r="X11" s="28"/>
      <c r="Y11" s="47"/>
      <c r="Z11" s="47"/>
      <c r="AA11" s="47"/>
      <c r="AB11" s="47"/>
      <c r="AC11" s="47"/>
      <c r="AD11" s="47"/>
    </row>
    <row r="12" spans="1:30" x14ac:dyDescent="0.25">
      <c r="A12" s="10"/>
      <c r="B12" s="68"/>
      <c r="C12" s="28"/>
      <c r="D12" s="68"/>
      <c r="E12" s="69"/>
      <c r="G12" s="28"/>
      <c r="H12" s="30"/>
      <c r="I12" s="28"/>
      <c r="J12" s="22"/>
      <c r="K12" s="22"/>
      <c r="L12" s="22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68"/>
      <c r="X12" s="28"/>
      <c r="Y12" s="47"/>
      <c r="Z12" s="47"/>
      <c r="AA12" s="47"/>
      <c r="AB12" s="47"/>
      <c r="AC12" s="47"/>
      <c r="AD12" s="47"/>
    </row>
    <row r="13" spans="1:30" x14ac:dyDescent="0.25">
      <c r="A13" s="10"/>
      <c r="B13" s="68"/>
      <c r="C13" s="28"/>
      <c r="D13" s="68"/>
      <c r="E13" s="69"/>
      <c r="G13" s="28"/>
      <c r="H13" s="30"/>
      <c r="I13" s="28"/>
      <c r="J13" s="22"/>
      <c r="K13" s="22"/>
      <c r="L13" s="22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68"/>
      <c r="X13" s="28"/>
      <c r="Y13" s="47"/>
      <c r="Z13" s="47"/>
      <c r="AA13" s="47"/>
      <c r="AB13" s="47"/>
      <c r="AC13" s="47"/>
      <c r="AD13" s="47"/>
    </row>
    <row r="14" spans="1:30" x14ac:dyDescent="0.25">
      <c r="A14" s="10"/>
      <c r="B14" s="68"/>
      <c r="C14" s="28"/>
      <c r="D14" s="68"/>
      <c r="E14" s="69"/>
      <c r="G14" s="28"/>
      <c r="H14" s="30"/>
      <c r="I14" s="28"/>
      <c r="J14" s="22"/>
      <c r="K14" s="22"/>
      <c r="L14" s="22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68"/>
      <c r="X14" s="28"/>
      <c r="Y14" s="47"/>
      <c r="Z14" s="47"/>
      <c r="AA14" s="47"/>
      <c r="AB14" s="47"/>
      <c r="AC14" s="47"/>
      <c r="AD14" s="47"/>
    </row>
    <row r="15" spans="1:30" x14ac:dyDescent="0.25">
      <c r="A15" s="10"/>
      <c r="B15" s="68"/>
      <c r="C15" s="28"/>
      <c r="D15" s="68"/>
      <c r="E15" s="69"/>
      <c r="G15" s="28"/>
      <c r="H15" s="30"/>
      <c r="I15" s="28"/>
      <c r="J15" s="22"/>
      <c r="K15" s="22"/>
      <c r="L15" s="22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68"/>
      <c r="X15" s="28"/>
      <c r="Y15" s="47"/>
      <c r="Z15" s="47"/>
      <c r="AA15" s="47"/>
      <c r="AB15" s="47"/>
      <c r="AC15" s="47"/>
      <c r="AD15" s="47"/>
    </row>
    <row r="16" spans="1:30" x14ac:dyDescent="0.25">
      <c r="A16" s="10"/>
      <c r="B16" s="68"/>
      <c r="C16" s="28"/>
      <c r="D16" s="68"/>
      <c r="E16" s="69"/>
      <c r="G16" s="28"/>
      <c r="H16" s="30"/>
      <c r="I16" s="28"/>
      <c r="J16" s="22"/>
      <c r="K16" s="22"/>
      <c r="L16" s="22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68"/>
      <c r="X16" s="28"/>
      <c r="Y16" s="47"/>
      <c r="Z16" s="47"/>
      <c r="AA16" s="47"/>
      <c r="AB16" s="47"/>
      <c r="AC16" s="47"/>
      <c r="AD16" s="47"/>
    </row>
    <row r="17" spans="1:30" x14ac:dyDescent="0.25">
      <c r="A17" s="10"/>
      <c r="B17" s="68"/>
      <c r="C17" s="28"/>
      <c r="D17" s="68"/>
      <c r="E17" s="69"/>
      <c r="G17" s="28"/>
      <c r="H17" s="30"/>
      <c r="I17" s="28"/>
      <c r="J17" s="22"/>
      <c r="K17" s="22"/>
      <c r="L17" s="22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68"/>
      <c r="X17" s="28"/>
      <c r="Y17" s="47"/>
      <c r="Z17" s="47"/>
      <c r="AA17" s="47"/>
      <c r="AB17" s="47"/>
      <c r="AC17" s="47"/>
      <c r="AD17" s="47"/>
    </row>
    <row r="18" spans="1:30" x14ac:dyDescent="0.25">
      <c r="A18" s="10"/>
      <c r="B18" s="68"/>
      <c r="C18" s="28"/>
      <c r="D18" s="68"/>
      <c r="E18" s="69"/>
      <c r="G18" s="28"/>
      <c r="H18" s="30"/>
      <c r="I18" s="28"/>
      <c r="J18" s="22"/>
      <c r="K18" s="22"/>
      <c r="L18" s="22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68"/>
      <c r="X18" s="28"/>
      <c r="Y18" s="47"/>
      <c r="Z18" s="47"/>
      <c r="AA18" s="47"/>
      <c r="AB18" s="47"/>
      <c r="AC18" s="47"/>
      <c r="AD18" s="47"/>
    </row>
    <row r="19" spans="1:30" x14ac:dyDescent="0.25">
      <c r="A19" s="10"/>
      <c r="B19" s="68"/>
      <c r="C19" s="28"/>
      <c r="D19" s="68"/>
      <c r="E19" s="69"/>
      <c r="G19" s="28"/>
      <c r="H19" s="30"/>
      <c r="I19" s="28"/>
      <c r="J19" s="22"/>
      <c r="K19" s="22"/>
      <c r="L19" s="22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68"/>
      <c r="X19" s="28"/>
      <c r="Y19" s="47"/>
      <c r="Z19" s="47"/>
      <c r="AA19" s="47"/>
      <c r="AB19" s="47"/>
      <c r="AC19" s="47"/>
      <c r="AD19" s="47"/>
    </row>
    <row r="20" spans="1:30" x14ac:dyDescent="0.25">
      <c r="A20" s="10"/>
      <c r="B20" s="68"/>
      <c r="C20" s="28"/>
      <c r="D20" s="68"/>
      <c r="E20" s="69"/>
      <c r="G20" s="28"/>
      <c r="H20" s="30"/>
      <c r="I20" s="28"/>
      <c r="J20" s="22"/>
      <c r="K20" s="22"/>
      <c r="L20" s="22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68"/>
      <c r="X20" s="28"/>
      <c r="Y20" s="47"/>
      <c r="Z20" s="47"/>
      <c r="AA20" s="47"/>
      <c r="AB20" s="47"/>
      <c r="AC20" s="47"/>
      <c r="AD20" s="47"/>
    </row>
    <row r="21" spans="1:30" x14ac:dyDescent="0.25">
      <c r="A21" s="10"/>
      <c r="B21" s="28"/>
      <c r="C21" s="28"/>
      <c r="D21" s="68"/>
      <c r="E21" s="70"/>
      <c r="F21" s="68"/>
      <c r="G21" s="28"/>
      <c r="H21" s="30"/>
      <c r="I21" s="28"/>
      <c r="J21" s="22"/>
      <c r="K21" s="22"/>
      <c r="L21" s="22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68"/>
      <c r="X21" s="28"/>
      <c r="Y21" s="47"/>
      <c r="Z21" s="47"/>
      <c r="AA21" s="47"/>
      <c r="AB21" s="47"/>
      <c r="AC21" s="47"/>
      <c r="AD21" s="47"/>
    </row>
    <row r="22" spans="1:30" x14ac:dyDescent="0.25">
      <c r="A22" s="10"/>
      <c r="B22" s="2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47"/>
      <c r="Z22" s="47"/>
      <c r="AA22" s="47"/>
      <c r="AB22" s="47"/>
      <c r="AC22" s="47"/>
      <c r="AD22" s="47"/>
    </row>
    <row r="23" spans="1:30" x14ac:dyDescent="0.25">
      <c r="A23" s="10"/>
      <c r="B23" s="2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47"/>
      <c r="Z23" s="47"/>
      <c r="AA23" s="47"/>
      <c r="AB23" s="47"/>
      <c r="AC23" s="47"/>
      <c r="AD23" s="47"/>
    </row>
    <row r="24" spans="1:30" x14ac:dyDescent="0.25">
      <c r="A24" s="10"/>
      <c r="B24" s="2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47"/>
      <c r="Z24" s="47"/>
      <c r="AA24" s="47"/>
      <c r="AB24" s="47"/>
      <c r="AC24" s="47"/>
      <c r="AD24" s="47"/>
    </row>
    <row r="25" spans="1:30" x14ac:dyDescent="0.25">
      <c r="A25" s="10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47"/>
      <c r="Z25" s="47"/>
      <c r="AA25" s="47"/>
      <c r="AB25" s="47"/>
      <c r="AC25" s="47"/>
      <c r="AD25" s="47"/>
    </row>
    <row r="26" spans="1:30" x14ac:dyDescent="0.25">
      <c r="A26" s="10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47"/>
      <c r="Z26" s="47"/>
      <c r="AA26" s="47"/>
      <c r="AB26" s="47"/>
      <c r="AC26" s="47"/>
      <c r="AD26" s="47"/>
    </row>
    <row r="27" spans="1:30" x14ac:dyDescent="0.25">
      <c r="A27" s="10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47"/>
      <c r="Z27" s="47"/>
      <c r="AA27" s="47"/>
      <c r="AB27" s="47"/>
      <c r="AC27" s="47"/>
      <c r="AD27" s="47"/>
    </row>
    <row r="28" spans="1:30" x14ac:dyDescent="0.25">
      <c r="A28" s="10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47"/>
      <c r="Z28" s="47"/>
      <c r="AA28" s="47"/>
      <c r="AB28" s="47"/>
      <c r="AC28" s="47"/>
      <c r="AD28" s="47"/>
    </row>
    <row r="29" spans="1:30" x14ac:dyDescent="0.25">
      <c r="A29" s="10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47"/>
      <c r="Z29" s="47"/>
      <c r="AA29" s="47"/>
      <c r="AB29" s="47"/>
      <c r="AC29" s="47"/>
      <c r="AD29" s="47"/>
    </row>
    <row r="30" spans="1:30" x14ac:dyDescent="0.25">
      <c r="A30" s="10"/>
      <c r="B30" s="68"/>
      <c r="C30" s="28"/>
      <c r="D30" s="68"/>
      <c r="E30" s="69"/>
      <c r="G30" s="28"/>
      <c r="H30" s="30"/>
      <c r="I30" s="28"/>
      <c r="J30" s="22"/>
      <c r="K30" s="22"/>
      <c r="L30" s="22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68"/>
      <c r="X30" s="28"/>
      <c r="Y30" s="47"/>
      <c r="Z30" s="47"/>
      <c r="AA30" s="47"/>
      <c r="AB30" s="47"/>
      <c r="AC30" s="47"/>
      <c r="AD30" s="47"/>
    </row>
    <row r="31" spans="1:30" x14ac:dyDescent="0.25">
      <c r="A31" s="10"/>
      <c r="B31" s="68"/>
      <c r="C31" s="28"/>
      <c r="D31" s="68"/>
      <c r="E31" s="69"/>
      <c r="G31" s="28"/>
      <c r="H31" s="30"/>
      <c r="I31" s="28"/>
      <c r="J31" s="22"/>
      <c r="K31" s="22"/>
      <c r="L31" s="22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68"/>
      <c r="X31" s="28"/>
      <c r="Y31" s="47"/>
      <c r="Z31" s="47"/>
      <c r="AA31" s="47"/>
      <c r="AB31" s="47"/>
      <c r="AC31" s="47"/>
      <c r="AD31" s="47"/>
    </row>
    <row r="32" spans="1:30" x14ac:dyDescent="0.25">
      <c r="A32" s="10"/>
      <c r="B32" s="68"/>
      <c r="C32" s="28"/>
      <c r="D32" s="68"/>
      <c r="E32" s="69"/>
      <c r="G32" s="28"/>
      <c r="H32" s="30"/>
      <c r="I32" s="28"/>
      <c r="J32" s="22"/>
      <c r="K32" s="22"/>
      <c r="L32" s="22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71"/>
      <c r="X32" s="28"/>
      <c r="Y32" s="47"/>
      <c r="Z32" s="47"/>
      <c r="AA32" s="47"/>
      <c r="AB32" s="47"/>
      <c r="AC32" s="47"/>
      <c r="AD32" s="47"/>
    </row>
    <row r="33" spans="1:30" x14ac:dyDescent="0.25">
      <c r="A33" s="10"/>
      <c r="B33" s="68"/>
      <c r="C33" s="28"/>
      <c r="D33" s="68"/>
      <c r="E33" s="69"/>
      <c r="G33" s="28"/>
      <c r="H33" s="30"/>
      <c r="I33" s="28"/>
      <c r="J33" s="22"/>
      <c r="K33" s="22"/>
      <c r="L33" s="22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47"/>
      <c r="Z33" s="47"/>
      <c r="AA33" s="47"/>
      <c r="AB33" s="47"/>
      <c r="AC33" s="47"/>
      <c r="AD33" s="47"/>
    </row>
    <row r="34" spans="1:30" x14ac:dyDescent="0.25">
      <c r="A34" s="10"/>
      <c r="B34" s="68"/>
      <c r="C34" s="28"/>
      <c r="D34" s="68"/>
      <c r="E34" s="69"/>
      <c r="G34" s="28"/>
      <c r="H34" s="30"/>
      <c r="I34" s="28"/>
      <c r="J34" s="22"/>
      <c r="K34" s="22"/>
      <c r="L34" s="22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72"/>
      <c r="X34" s="28"/>
      <c r="Y34" s="47"/>
      <c r="Z34" s="47"/>
      <c r="AA34" s="47"/>
      <c r="AB34" s="47"/>
      <c r="AC34" s="47"/>
      <c r="AD34" s="47"/>
    </row>
    <row r="35" spans="1:30" x14ac:dyDescent="0.25">
      <c r="A35" s="10"/>
      <c r="B35" s="68"/>
      <c r="C35" s="28"/>
      <c r="D35" s="68"/>
      <c r="E35" s="69"/>
      <c r="G35" s="28"/>
      <c r="H35" s="30"/>
      <c r="I35" s="28"/>
      <c r="J35" s="22"/>
      <c r="K35" s="22"/>
      <c r="L35" s="22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68"/>
      <c r="X35" s="28"/>
      <c r="Y35" s="47"/>
      <c r="Z35" s="47"/>
      <c r="AA35" s="47"/>
      <c r="AB35" s="47"/>
      <c r="AC35" s="47"/>
      <c r="AD35" s="47"/>
    </row>
    <row r="36" spans="1:30" x14ac:dyDescent="0.25">
      <c r="A36" s="10"/>
      <c r="B36" s="68"/>
      <c r="C36" s="28"/>
      <c r="D36" s="68"/>
      <c r="E36" s="69"/>
      <c r="G36" s="28"/>
      <c r="H36" s="30"/>
      <c r="I36" s="28"/>
      <c r="J36" s="22"/>
      <c r="K36" s="22"/>
      <c r="L36" s="22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68"/>
      <c r="X36" s="28"/>
      <c r="Y36" s="47"/>
      <c r="Z36" s="47"/>
      <c r="AA36" s="47"/>
      <c r="AB36" s="47"/>
      <c r="AC36" s="47"/>
      <c r="AD36" s="47"/>
    </row>
    <row r="37" spans="1:30" x14ac:dyDescent="0.25">
      <c r="A37" s="10"/>
      <c r="B37" s="68"/>
      <c r="C37" s="28"/>
      <c r="D37" s="68"/>
      <c r="E37" s="69"/>
      <c r="G37" s="28"/>
      <c r="H37" s="30"/>
      <c r="I37" s="28"/>
      <c r="J37" s="22"/>
      <c r="K37" s="22"/>
      <c r="L37" s="22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68"/>
      <c r="X37" s="28"/>
      <c r="Y37" s="47"/>
      <c r="Z37" s="47"/>
      <c r="AA37" s="47"/>
      <c r="AB37" s="47"/>
      <c r="AC37" s="47"/>
      <c r="AD37" s="47"/>
    </row>
    <row r="38" spans="1:30" x14ac:dyDescent="0.25">
      <c r="A38" s="10"/>
      <c r="B38" s="68"/>
      <c r="C38" s="28"/>
      <c r="D38" s="68"/>
      <c r="E38" s="69"/>
      <c r="G38" s="28"/>
      <c r="H38" s="30"/>
      <c r="I38" s="28"/>
      <c r="J38" s="22"/>
      <c r="K38" s="22"/>
      <c r="L38" s="22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68"/>
      <c r="X38" s="28"/>
      <c r="Y38" s="47"/>
      <c r="Z38" s="47"/>
      <c r="AA38" s="47"/>
      <c r="AB38" s="47"/>
      <c r="AC38" s="47"/>
      <c r="AD38" s="47"/>
    </row>
    <row r="39" spans="1:30" x14ac:dyDescent="0.25">
      <c r="A39" s="10"/>
      <c r="B39" s="68"/>
      <c r="C39" s="28"/>
      <c r="D39" s="68"/>
      <c r="E39" s="69"/>
      <c r="G39" s="28"/>
      <c r="H39" s="30"/>
      <c r="I39" s="28"/>
      <c r="J39" s="22"/>
      <c r="K39" s="22"/>
      <c r="L39" s="22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68"/>
      <c r="X39" s="28"/>
      <c r="Y39" s="47"/>
      <c r="Z39" s="47"/>
      <c r="AA39" s="47"/>
      <c r="AB39" s="47"/>
      <c r="AC39" s="47"/>
      <c r="AD39" s="47"/>
    </row>
    <row r="40" spans="1:30" x14ac:dyDescent="0.25">
      <c r="A40" s="10"/>
      <c r="B40" s="68"/>
      <c r="C40" s="28"/>
      <c r="D40" s="68"/>
      <c r="E40" s="69"/>
      <c r="G40" s="28"/>
      <c r="H40" s="30"/>
      <c r="I40" s="28"/>
      <c r="J40" s="22"/>
      <c r="K40" s="22"/>
      <c r="L40" s="22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68"/>
      <c r="X40" s="28"/>
      <c r="Y40" s="47"/>
      <c r="Z40" s="47"/>
      <c r="AA40" s="47"/>
      <c r="AB40" s="47"/>
      <c r="AC40" s="47"/>
      <c r="AD40" s="47"/>
    </row>
    <row r="41" spans="1:30" x14ac:dyDescent="0.25">
      <c r="A41" s="10"/>
      <c r="B41" s="68"/>
      <c r="C41" s="28"/>
      <c r="D41" s="68"/>
      <c r="E41" s="69"/>
      <c r="G41" s="28"/>
      <c r="H41" s="30"/>
      <c r="I41" s="28"/>
      <c r="J41" s="22"/>
      <c r="K41" s="22"/>
      <c r="L41" s="22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68"/>
      <c r="X41" s="28"/>
      <c r="Y41" s="47"/>
      <c r="Z41" s="47"/>
      <c r="AA41" s="47"/>
      <c r="AB41" s="47"/>
      <c r="AC41" s="47"/>
      <c r="AD41" s="47"/>
    </row>
    <row r="42" spans="1:30" x14ac:dyDescent="0.25">
      <c r="A42" s="10"/>
      <c r="B42" s="68"/>
      <c r="C42" s="28"/>
      <c r="D42" s="68"/>
      <c r="E42" s="68"/>
      <c r="F42" s="22"/>
      <c r="G42" s="28"/>
      <c r="H42" s="30"/>
      <c r="I42" s="28"/>
      <c r="J42" s="22"/>
      <c r="K42" s="22"/>
      <c r="L42" s="22"/>
      <c r="M42" s="22"/>
      <c r="N42" s="33"/>
      <c r="O42" s="33"/>
      <c r="P42" s="22"/>
      <c r="Q42" s="22"/>
      <c r="R42" s="22"/>
      <c r="S42" s="22"/>
      <c r="T42" s="22"/>
      <c r="U42" s="22"/>
      <c r="V42" s="22"/>
      <c r="W42" s="68"/>
      <c r="X42" s="22"/>
      <c r="Y42" s="47"/>
      <c r="Z42" s="47"/>
      <c r="AA42" s="47"/>
      <c r="AB42" s="47"/>
      <c r="AC42" s="47"/>
      <c r="AD42" s="47"/>
    </row>
    <row r="43" spans="1:30" x14ac:dyDescent="0.25">
      <c r="A43" s="10"/>
      <c r="B43" s="68"/>
      <c r="C43" s="28"/>
      <c r="D43" s="68"/>
      <c r="E43" s="68"/>
      <c r="F43" s="22"/>
      <c r="G43" s="28"/>
      <c r="H43" s="30"/>
      <c r="I43" s="28"/>
      <c r="J43" s="22"/>
      <c r="K43" s="22"/>
      <c r="L43" s="22"/>
      <c r="M43" s="22"/>
      <c r="N43" s="33"/>
      <c r="O43" s="33"/>
      <c r="P43" s="22"/>
      <c r="Q43" s="22"/>
      <c r="R43" s="22"/>
      <c r="S43" s="22"/>
      <c r="T43" s="22"/>
      <c r="U43" s="22"/>
      <c r="V43" s="22"/>
      <c r="W43" s="68"/>
      <c r="X43" s="22"/>
      <c r="Y43" s="47"/>
      <c r="Z43" s="47"/>
      <c r="AA43" s="47"/>
      <c r="AB43" s="47"/>
      <c r="AC43" s="47"/>
      <c r="AD43" s="47"/>
    </row>
    <row r="44" spans="1:30" x14ac:dyDescent="0.25">
      <c r="A44" s="10"/>
      <c r="B44" s="68"/>
      <c r="C44" s="28"/>
      <c r="D44" s="68"/>
      <c r="E44" s="68"/>
      <c r="F44" s="22"/>
      <c r="G44" s="28"/>
      <c r="H44" s="30"/>
      <c r="I44" s="28"/>
      <c r="J44" s="22"/>
      <c r="K44" s="22"/>
      <c r="L44" s="22"/>
      <c r="M44" s="22"/>
      <c r="N44" s="33"/>
      <c r="O44" s="33"/>
      <c r="P44" s="22"/>
      <c r="Q44" s="22"/>
      <c r="R44" s="22"/>
      <c r="S44" s="22"/>
      <c r="T44" s="22"/>
      <c r="U44" s="22"/>
      <c r="V44" s="22"/>
      <c r="W44" s="68"/>
      <c r="X44" s="22"/>
      <c r="Y44" s="47"/>
      <c r="Z44" s="47"/>
      <c r="AA44" s="47"/>
      <c r="AB44" s="47"/>
      <c r="AC44" s="47"/>
      <c r="AD44" s="47"/>
    </row>
    <row r="45" spans="1:30" x14ac:dyDescent="0.25">
      <c r="A45" s="10"/>
      <c r="B45" s="68"/>
      <c r="C45" s="28"/>
      <c r="D45" s="68"/>
      <c r="E45" s="68"/>
      <c r="F45" s="22"/>
      <c r="G45" s="28"/>
      <c r="H45" s="30"/>
      <c r="I45" s="28"/>
      <c r="J45" s="22"/>
      <c r="K45" s="22"/>
      <c r="L45" s="22"/>
      <c r="M45" s="22"/>
      <c r="N45" s="33"/>
      <c r="O45" s="33"/>
      <c r="P45" s="22"/>
      <c r="Q45" s="22"/>
      <c r="R45" s="22"/>
      <c r="S45" s="22"/>
      <c r="T45" s="22"/>
      <c r="U45" s="22"/>
      <c r="V45" s="22"/>
      <c r="W45" s="68"/>
      <c r="X45" s="22"/>
      <c r="Y45" s="47"/>
      <c r="Z45" s="47"/>
      <c r="AA45" s="47"/>
      <c r="AB45" s="47"/>
      <c r="AC45" s="47"/>
      <c r="AD45" s="47"/>
    </row>
    <row r="46" spans="1:30" x14ac:dyDescent="0.25">
      <c r="A46" s="10"/>
      <c r="B46" s="68"/>
      <c r="C46" s="28"/>
      <c r="D46" s="68"/>
      <c r="E46" s="68"/>
      <c r="F46" s="22"/>
      <c r="G46" s="28"/>
      <c r="H46" s="30"/>
      <c r="I46" s="28"/>
      <c r="J46" s="22"/>
      <c r="K46" s="22"/>
      <c r="L46" s="22"/>
      <c r="M46" s="22"/>
      <c r="N46" s="33"/>
      <c r="O46" s="33"/>
      <c r="P46" s="22"/>
      <c r="Q46" s="22"/>
      <c r="R46" s="22"/>
      <c r="S46" s="22"/>
      <c r="T46" s="22"/>
      <c r="U46" s="22"/>
      <c r="V46" s="22"/>
      <c r="W46" s="68"/>
      <c r="X46" s="22"/>
      <c r="Y46" s="47"/>
      <c r="Z46" s="47"/>
      <c r="AA46" s="47"/>
      <c r="AB46" s="47"/>
      <c r="AC46" s="47"/>
      <c r="AD46" s="47"/>
    </row>
    <row r="47" spans="1:30" x14ac:dyDescent="0.25">
      <c r="A47" s="10"/>
      <c r="B47" s="68"/>
      <c r="C47" s="28"/>
      <c r="D47" s="68"/>
      <c r="E47" s="68"/>
      <c r="F47" s="22"/>
      <c r="G47" s="28"/>
      <c r="H47" s="30"/>
      <c r="I47" s="28"/>
      <c r="J47" s="22"/>
      <c r="K47" s="22"/>
      <c r="L47" s="22"/>
      <c r="M47" s="22"/>
      <c r="N47" s="33"/>
      <c r="O47" s="33"/>
      <c r="P47" s="22"/>
      <c r="Q47" s="22"/>
      <c r="R47" s="22"/>
      <c r="S47" s="22"/>
      <c r="T47" s="22"/>
      <c r="U47" s="22"/>
      <c r="V47" s="22"/>
      <c r="W47" s="68"/>
      <c r="X47" s="22"/>
      <c r="Y47" s="47"/>
      <c r="Z47" s="47"/>
      <c r="AA47" s="47"/>
      <c r="AB47" s="47"/>
      <c r="AC47" s="47"/>
      <c r="AD47" s="47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2018-10-24T12:10:47Z</dcterms:modified>
</cp:coreProperties>
</file>