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K22" i="3"/>
  <c r="AS16" i="3"/>
  <c r="AQ16" i="3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K21" i="3" l="1"/>
  <c r="F21" i="3"/>
  <c r="H21" i="3"/>
  <c r="N21" i="3" s="1"/>
  <c r="L21" i="3"/>
  <c r="H22" i="3"/>
  <c r="M22" i="3" s="1"/>
  <c r="J22" i="3"/>
  <c r="O22" i="3"/>
  <c r="O21" i="3"/>
  <c r="J21" i="3"/>
  <c r="F22" i="3"/>
  <c r="AF16" i="3"/>
  <c r="F24" i="2"/>
  <c r="T19" i="2"/>
  <c r="S19" i="2"/>
  <c r="R19" i="2"/>
  <c r="P19" i="2"/>
  <c r="G24" i="2" s="1"/>
  <c r="O19" i="2"/>
  <c r="Q19" i="2" s="1"/>
  <c r="N19" i="2"/>
  <c r="E24" i="2" s="1"/>
  <c r="L19" i="2"/>
  <c r="K19" i="2"/>
  <c r="J19" i="2"/>
  <c r="H19" i="2"/>
  <c r="G19" i="2"/>
  <c r="G22" i="2" s="1"/>
  <c r="F19" i="2"/>
  <c r="F22" i="2" s="1"/>
  <c r="E19" i="2"/>
  <c r="E22" i="2" s="1"/>
  <c r="Q18" i="2"/>
  <c r="H18" i="2"/>
  <c r="G13" i="2"/>
  <c r="F13" i="2"/>
  <c r="H13" i="2" s="1"/>
  <c r="E13" i="2"/>
  <c r="G11" i="2"/>
  <c r="G14" i="2" s="1"/>
  <c r="F11" i="2"/>
  <c r="F14" i="2" s="1"/>
  <c r="H14" i="2" s="1"/>
  <c r="E11" i="2"/>
  <c r="E14" i="2" s="1"/>
  <c r="Q8" i="2"/>
  <c r="L8" i="2"/>
  <c r="K8" i="2"/>
  <c r="J8" i="2"/>
  <c r="H8" i="2"/>
  <c r="H11" i="2" s="1"/>
  <c r="Q5" i="2"/>
  <c r="H5" i="2"/>
  <c r="M21" i="3" l="1"/>
  <c r="N22" i="3"/>
  <c r="L22" i="3"/>
  <c r="F25" i="2"/>
  <c r="H25" i="2" s="1"/>
  <c r="H22" i="2"/>
  <c r="H24" i="2"/>
  <c r="E25" i="2"/>
  <c r="G25" i="2"/>
</calcChain>
</file>

<file path=xl/sharedStrings.xml><?xml version="1.0" encoding="utf-8"?>
<sst xmlns="http://schemas.openxmlformats.org/spreadsheetml/2006/main" count="182" uniqueCount="65">
  <si>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</si>
  <si>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</si>
  <si>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</si>
  <si>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</si>
  <si>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</si>
  <si>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</si>
  <si>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</si>
  <si>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</si>
  <si>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</si>
  <si>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</si>
  <si>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</si>
  <si>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</si>
  <si>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</si>
  <si>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</si>
  <si>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</si>
  <si>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</si>
  <si>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</si>
  <si>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</si>
  <si>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ViVe = Vimpelin Veto  (1934)</t>
  </si>
  <si>
    <t>YKKÖSPESIS</t>
  </si>
  <si>
    <t>HalTo = Halsuan Toivo  (1909)</t>
  </si>
  <si>
    <t>13.</t>
  </si>
  <si>
    <t>HalTo</t>
  </si>
  <si>
    <t>ViVe  2</t>
  </si>
  <si>
    <t>7.</t>
  </si>
  <si>
    <t>6.</t>
  </si>
  <si>
    <t>8.</t>
  </si>
  <si>
    <t>4.</t>
  </si>
  <si>
    <t>9.</t>
  </si>
  <si>
    <t>Kari Kleemola</t>
  </si>
  <si>
    <t>PELINJOHTAJAKORTTI</t>
  </si>
  <si>
    <t>7.5.1971   Vimpeli</t>
  </si>
  <si>
    <t>MSU</t>
  </si>
  <si>
    <t xml:space="preserve">   Mitalit</t>
  </si>
  <si>
    <t xml:space="preserve">  Huomautuksia</t>
  </si>
  <si>
    <t>O</t>
  </si>
  <si>
    <t>V</t>
  </si>
  <si>
    <t>Voitto-%</t>
  </si>
  <si>
    <t>ViVe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</si>
  <si>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</si>
  <si>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</si>
  <si>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</si>
  <si>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</si>
  <si>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</si>
  <si>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</si>
  <si>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</si>
  <si>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NSU</t>
  </si>
  <si>
    <t>11.</t>
  </si>
  <si>
    <t>superpesiskarsinta</t>
  </si>
  <si>
    <t>PLAY OFF</t>
  </si>
  <si>
    <t>Seurat:</t>
  </si>
  <si>
    <t xml:space="preserve"> Tittelit</t>
  </si>
  <si>
    <t xml:space="preserve"> Vuoden nuorisovalmentaja</t>
  </si>
  <si>
    <t xml:space="preserve"> Vuoden pelinjohtaja (PSU)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</si>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</sst>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6" fillId="2" borderId="0" xfId="0" applyFont="1" applyFill="1" applyAlignment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/>
    </xf>
    <xf numFmtId="0" fontId="7" fillId="6" borderId="2" xfId="0" applyFont="1" applyFill="1" applyBorder="1" applyAlignment="1"/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2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49" fontId="2" fillId="3" borderId="14" xfId="0" applyNumberFormat="1" applyFont="1" applyFill="1" applyBorder="1" applyAlignment="1">
      <alignment horizontal="left"/>
    </xf>
    <xf numFmtId="49" fontId="2" fillId="3" borderId="12" xfId="0" applyNumberFormat="1" applyFont="1" applyFill="1" applyBorder="1" applyAlignment="1">
      <alignment horizontal="right"/>
    </xf>
    <xf numFmtId="0" fontId="2" fillId="3" borderId="15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2" borderId="11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29</v>
      </c>
      <c r="C1" s="2"/>
      <c r="D1" s="3"/>
      <c r="E1" s="4" t="s">
        <v>31</v>
      </c>
      <c r="F1" s="118"/>
      <c r="G1" s="84"/>
      <c r="H1" s="8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18"/>
      <c r="AB1" s="118"/>
      <c r="AC1" s="84"/>
      <c r="AD1" s="8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19</v>
      </c>
      <c r="C2" s="32"/>
      <c r="D2" s="33"/>
      <c r="E2" s="8" t="s">
        <v>8</v>
      </c>
      <c r="F2" s="9"/>
      <c r="G2" s="9"/>
      <c r="H2" s="9"/>
      <c r="I2" s="15"/>
      <c r="J2" s="10"/>
      <c r="K2" s="119"/>
      <c r="L2" s="17" t="s">
        <v>54</v>
      </c>
      <c r="M2" s="9"/>
      <c r="N2" s="9"/>
      <c r="O2" s="16"/>
      <c r="P2" s="14"/>
      <c r="Q2" s="17" t="s">
        <v>55</v>
      </c>
      <c r="R2" s="9"/>
      <c r="S2" s="9"/>
      <c r="T2" s="9"/>
      <c r="U2" s="15"/>
      <c r="V2" s="16"/>
      <c r="W2" s="14"/>
      <c r="X2" s="120" t="s">
        <v>56</v>
      </c>
      <c r="Y2" s="121"/>
      <c r="Z2" s="122"/>
      <c r="AA2" s="8" t="s">
        <v>8</v>
      </c>
      <c r="AB2" s="9"/>
      <c r="AC2" s="9"/>
      <c r="AD2" s="9"/>
      <c r="AE2" s="15"/>
      <c r="AF2" s="10"/>
      <c r="AG2" s="119"/>
      <c r="AH2" s="17" t="s">
        <v>57</v>
      </c>
      <c r="AI2" s="9"/>
      <c r="AJ2" s="9"/>
      <c r="AK2" s="16"/>
      <c r="AL2" s="14"/>
      <c r="AM2" s="17" t="s">
        <v>55</v>
      </c>
      <c r="AN2" s="9"/>
      <c r="AO2" s="9"/>
      <c r="AP2" s="9"/>
      <c r="AQ2" s="15"/>
      <c r="AR2" s="16"/>
      <c r="AS2" s="12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7</v>
      </c>
      <c r="G3" s="10" t="s">
        <v>4</v>
      </c>
      <c r="H3" s="13" t="s">
        <v>5</v>
      </c>
      <c r="I3" s="13" t="s">
        <v>11</v>
      </c>
      <c r="J3" s="13" t="s">
        <v>12</v>
      </c>
      <c r="K3" s="123"/>
      <c r="L3" s="13" t="s">
        <v>4</v>
      </c>
      <c r="M3" s="13" t="s">
        <v>5</v>
      </c>
      <c r="N3" s="13" t="s">
        <v>58</v>
      </c>
      <c r="O3" s="13" t="s">
        <v>11</v>
      </c>
      <c r="P3" s="18"/>
      <c r="Q3" s="13" t="s">
        <v>2</v>
      </c>
      <c r="R3" s="13" t="s">
        <v>7</v>
      </c>
      <c r="S3" s="10" t="s">
        <v>4</v>
      </c>
      <c r="T3" s="13" t="s">
        <v>5</v>
      </c>
      <c r="U3" s="13" t="s">
        <v>11</v>
      </c>
      <c r="V3" s="13" t="s">
        <v>12</v>
      </c>
      <c r="W3" s="123"/>
      <c r="X3" s="13" t="s">
        <v>0</v>
      </c>
      <c r="Y3" s="13" t="s">
        <v>3</v>
      </c>
      <c r="Z3" s="8" t="s">
        <v>1</v>
      </c>
      <c r="AA3" s="13" t="s">
        <v>2</v>
      </c>
      <c r="AB3" s="13" t="s">
        <v>7</v>
      </c>
      <c r="AC3" s="10" t="s">
        <v>4</v>
      </c>
      <c r="AD3" s="13" t="s">
        <v>5</v>
      </c>
      <c r="AE3" s="13" t="s">
        <v>11</v>
      </c>
      <c r="AF3" s="13" t="s">
        <v>12</v>
      </c>
      <c r="AG3" s="123"/>
      <c r="AH3" s="13" t="s">
        <v>4</v>
      </c>
      <c r="AI3" s="13" t="s">
        <v>5</v>
      </c>
      <c r="AJ3" s="13" t="s">
        <v>58</v>
      </c>
      <c r="AK3" s="13" t="s">
        <v>11</v>
      </c>
      <c r="AL3" s="18"/>
      <c r="AM3" s="13" t="s">
        <v>2</v>
      </c>
      <c r="AN3" s="13" t="s">
        <v>7</v>
      </c>
      <c r="AO3" s="10" t="s">
        <v>4</v>
      </c>
      <c r="AP3" s="13" t="s">
        <v>5</v>
      </c>
      <c r="AQ3" s="13" t="s">
        <v>11</v>
      </c>
      <c r="AR3" s="13" t="s">
        <v>12</v>
      </c>
      <c r="AS3" s="12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35" t="s">
        <v>21</v>
      </c>
      <c r="D4" s="36" t="s">
        <v>22</v>
      </c>
      <c r="E4" s="22">
        <v>21</v>
      </c>
      <c r="F4" s="22">
        <v>0</v>
      </c>
      <c r="G4" s="22">
        <v>1</v>
      </c>
      <c r="H4" s="34">
        <v>7</v>
      </c>
      <c r="I4" s="22">
        <v>34</v>
      </c>
      <c r="J4" s="86"/>
      <c r="K4" s="21"/>
      <c r="L4" s="124"/>
      <c r="M4" s="13"/>
      <c r="N4" s="13"/>
      <c r="O4" s="13"/>
      <c r="P4" s="18"/>
      <c r="Q4" s="22"/>
      <c r="R4" s="22"/>
      <c r="S4" s="34"/>
      <c r="T4" s="22"/>
      <c r="U4" s="22"/>
      <c r="V4" s="125"/>
      <c r="W4" s="21"/>
      <c r="X4" s="22"/>
      <c r="Y4" s="35"/>
      <c r="Z4" s="36"/>
      <c r="AA4" s="22"/>
      <c r="AB4" s="22"/>
      <c r="AC4" s="22"/>
      <c r="AD4" s="34"/>
      <c r="AE4" s="22"/>
      <c r="AF4" s="86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12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86"/>
      <c r="K5" s="21"/>
      <c r="L5" s="124"/>
      <c r="M5" s="13"/>
      <c r="N5" s="13"/>
      <c r="O5" s="13"/>
      <c r="P5" s="18"/>
      <c r="Q5" s="22"/>
      <c r="R5" s="22"/>
      <c r="S5" s="34"/>
      <c r="T5" s="22"/>
      <c r="U5" s="22"/>
      <c r="V5" s="125"/>
      <c r="W5" s="21"/>
      <c r="X5" s="22"/>
      <c r="Y5" s="35"/>
      <c r="Z5" s="36"/>
      <c r="AA5" s="22"/>
      <c r="AB5" s="22"/>
      <c r="AC5" s="22"/>
      <c r="AD5" s="34"/>
      <c r="AE5" s="22"/>
      <c r="AF5" s="86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12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86"/>
      <c r="K6" s="21"/>
      <c r="L6" s="124"/>
      <c r="M6" s="13"/>
      <c r="N6" s="13"/>
      <c r="O6" s="13"/>
      <c r="P6" s="18"/>
      <c r="Q6" s="22"/>
      <c r="R6" s="22"/>
      <c r="S6" s="34"/>
      <c r="T6" s="22"/>
      <c r="U6" s="22"/>
      <c r="V6" s="125"/>
      <c r="W6" s="21"/>
      <c r="X6" s="22">
        <v>2004</v>
      </c>
      <c r="Y6" s="22" t="s">
        <v>24</v>
      </c>
      <c r="Z6" s="36" t="s">
        <v>23</v>
      </c>
      <c r="AA6" s="22">
        <v>9</v>
      </c>
      <c r="AB6" s="22">
        <v>1</v>
      </c>
      <c r="AC6" s="22">
        <v>12</v>
      </c>
      <c r="AD6" s="22">
        <v>9</v>
      </c>
      <c r="AE6" s="22">
        <v>44</v>
      </c>
      <c r="AF6" s="28">
        <v>0.64700000000000002</v>
      </c>
      <c r="AG6" s="144">
        <v>68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12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86"/>
      <c r="K7" s="21"/>
      <c r="L7" s="124"/>
      <c r="M7" s="13"/>
      <c r="N7" s="13"/>
      <c r="O7" s="13"/>
      <c r="P7" s="18"/>
      <c r="Q7" s="22"/>
      <c r="R7" s="22"/>
      <c r="S7" s="34"/>
      <c r="T7" s="22"/>
      <c r="U7" s="22"/>
      <c r="V7" s="125"/>
      <c r="W7" s="21"/>
      <c r="X7" s="22">
        <v>2005</v>
      </c>
      <c r="Y7" s="22" t="s">
        <v>25</v>
      </c>
      <c r="Z7" s="36" t="s">
        <v>23</v>
      </c>
      <c r="AA7" s="22">
        <v>12</v>
      </c>
      <c r="AB7" s="22">
        <v>1</v>
      </c>
      <c r="AC7" s="22">
        <v>13</v>
      </c>
      <c r="AD7" s="22">
        <v>14</v>
      </c>
      <c r="AE7" s="22">
        <v>53</v>
      </c>
      <c r="AF7" s="28">
        <v>0.66249999999999998</v>
      </c>
      <c r="AG7" s="144">
        <v>80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12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86"/>
      <c r="K8" s="21"/>
      <c r="L8" s="124"/>
      <c r="M8" s="13"/>
      <c r="N8" s="13"/>
      <c r="O8" s="13"/>
      <c r="P8" s="18"/>
      <c r="Q8" s="22"/>
      <c r="R8" s="22"/>
      <c r="S8" s="34"/>
      <c r="T8" s="22"/>
      <c r="U8" s="22"/>
      <c r="V8" s="125"/>
      <c r="W8" s="21"/>
      <c r="X8" s="22">
        <v>2006</v>
      </c>
      <c r="Y8" s="22" t="s">
        <v>25</v>
      </c>
      <c r="Z8" s="36" t="s">
        <v>23</v>
      </c>
      <c r="AA8" s="22">
        <v>3</v>
      </c>
      <c r="AB8" s="22">
        <v>1</v>
      </c>
      <c r="AC8" s="22">
        <v>1</v>
      </c>
      <c r="AD8" s="22">
        <v>1</v>
      </c>
      <c r="AE8" s="22">
        <v>14</v>
      </c>
      <c r="AF8" s="28">
        <v>0.51849999999999996</v>
      </c>
      <c r="AG8" s="144">
        <v>27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12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86"/>
      <c r="K9" s="21"/>
      <c r="L9" s="124"/>
      <c r="M9" s="13"/>
      <c r="N9" s="13"/>
      <c r="O9" s="13"/>
      <c r="P9" s="18"/>
      <c r="Q9" s="22"/>
      <c r="R9" s="22"/>
      <c r="S9" s="34"/>
      <c r="T9" s="22"/>
      <c r="U9" s="22"/>
      <c r="V9" s="125"/>
      <c r="W9" s="21"/>
      <c r="X9" s="22">
        <v>2007</v>
      </c>
      <c r="Y9" s="22" t="s">
        <v>24</v>
      </c>
      <c r="Z9" s="36" t="s">
        <v>23</v>
      </c>
      <c r="AA9" s="22">
        <v>9</v>
      </c>
      <c r="AB9" s="22">
        <v>1</v>
      </c>
      <c r="AC9" s="22">
        <v>5</v>
      </c>
      <c r="AD9" s="22">
        <v>5</v>
      </c>
      <c r="AE9" s="22">
        <v>42</v>
      </c>
      <c r="AF9" s="28">
        <v>0.6</v>
      </c>
      <c r="AG9" s="144">
        <v>70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12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86"/>
      <c r="K10" s="21"/>
      <c r="L10" s="124"/>
      <c r="M10" s="13"/>
      <c r="N10" s="13"/>
      <c r="O10" s="13"/>
      <c r="P10" s="18"/>
      <c r="Q10" s="22"/>
      <c r="R10" s="22"/>
      <c r="S10" s="34"/>
      <c r="T10" s="22"/>
      <c r="U10" s="22"/>
      <c r="V10" s="125"/>
      <c r="W10" s="21"/>
      <c r="X10" s="22">
        <v>2008</v>
      </c>
      <c r="Y10" s="22" t="s">
        <v>26</v>
      </c>
      <c r="Z10" s="36" t="s">
        <v>23</v>
      </c>
      <c r="AA10" s="22">
        <v>6</v>
      </c>
      <c r="AB10" s="22">
        <v>0</v>
      </c>
      <c r="AC10" s="22">
        <v>2</v>
      </c>
      <c r="AD10" s="22">
        <v>2</v>
      </c>
      <c r="AE10" s="22">
        <v>30</v>
      </c>
      <c r="AF10" s="28">
        <v>0.65210000000000001</v>
      </c>
      <c r="AG10" s="144">
        <v>46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12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86"/>
      <c r="K11" s="21"/>
      <c r="L11" s="124"/>
      <c r="M11" s="13"/>
      <c r="N11" s="13"/>
      <c r="O11" s="13"/>
      <c r="P11" s="18"/>
      <c r="Q11" s="22"/>
      <c r="R11" s="22"/>
      <c r="S11" s="34"/>
      <c r="T11" s="22"/>
      <c r="U11" s="22"/>
      <c r="V11" s="125"/>
      <c r="W11" s="21"/>
      <c r="X11" s="22"/>
      <c r="Y11" s="22"/>
      <c r="Z11" s="36"/>
      <c r="AA11" s="22"/>
      <c r="AB11" s="22"/>
      <c r="AC11" s="22"/>
      <c r="AD11" s="22"/>
      <c r="AE11" s="22"/>
      <c r="AF11" s="28"/>
      <c r="AG11" s="144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126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86"/>
      <c r="K12" s="21"/>
      <c r="L12" s="124"/>
      <c r="M12" s="13"/>
      <c r="N12" s="13"/>
      <c r="O12" s="13"/>
      <c r="P12" s="18"/>
      <c r="Q12" s="22"/>
      <c r="R12" s="22"/>
      <c r="S12" s="34"/>
      <c r="T12" s="22"/>
      <c r="U12" s="22"/>
      <c r="V12" s="125"/>
      <c r="W12" s="21"/>
      <c r="X12" s="22">
        <v>2010</v>
      </c>
      <c r="Y12" s="22" t="s">
        <v>27</v>
      </c>
      <c r="Z12" s="36" t="s">
        <v>23</v>
      </c>
      <c r="AA12" s="22">
        <v>1</v>
      </c>
      <c r="AB12" s="22">
        <v>0</v>
      </c>
      <c r="AC12" s="22">
        <v>0</v>
      </c>
      <c r="AD12" s="22">
        <v>0</v>
      </c>
      <c r="AE12" s="22">
        <v>2</v>
      </c>
      <c r="AF12" s="28">
        <v>0.66659999999999997</v>
      </c>
      <c r="AG12" s="144">
        <v>3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12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86"/>
      <c r="K13" s="21"/>
      <c r="L13" s="124"/>
      <c r="M13" s="13"/>
      <c r="N13" s="13"/>
      <c r="O13" s="13"/>
      <c r="P13" s="18"/>
      <c r="Q13" s="22"/>
      <c r="R13" s="22"/>
      <c r="S13" s="34"/>
      <c r="T13" s="22"/>
      <c r="U13" s="22"/>
      <c r="V13" s="125"/>
      <c r="W13" s="21"/>
      <c r="X13" s="22"/>
      <c r="Y13" s="22"/>
      <c r="Z13" s="36"/>
      <c r="AA13" s="22"/>
      <c r="AB13" s="22"/>
      <c r="AC13" s="22"/>
      <c r="AD13" s="22"/>
      <c r="AE13" s="22"/>
      <c r="AF13" s="28"/>
      <c r="AG13" s="144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12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86"/>
      <c r="K14" s="21"/>
      <c r="L14" s="124"/>
      <c r="M14" s="13"/>
      <c r="N14" s="13"/>
      <c r="O14" s="13"/>
      <c r="P14" s="18"/>
      <c r="Q14" s="22"/>
      <c r="R14" s="22"/>
      <c r="S14" s="34"/>
      <c r="T14" s="22"/>
      <c r="U14" s="22"/>
      <c r="V14" s="125"/>
      <c r="W14" s="21"/>
      <c r="X14" s="22">
        <v>2012</v>
      </c>
      <c r="Y14" s="22" t="s">
        <v>25</v>
      </c>
      <c r="Z14" s="36" t="s">
        <v>23</v>
      </c>
      <c r="AA14" s="22">
        <v>3</v>
      </c>
      <c r="AB14" s="22">
        <v>0</v>
      </c>
      <c r="AC14" s="22">
        <v>3</v>
      </c>
      <c r="AD14" s="22">
        <v>0</v>
      </c>
      <c r="AE14" s="22">
        <v>7</v>
      </c>
      <c r="AF14" s="28">
        <v>0.5</v>
      </c>
      <c r="AG14" s="144">
        <v>14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126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86"/>
      <c r="K15" s="21"/>
      <c r="L15" s="124"/>
      <c r="M15" s="13"/>
      <c r="N15" s="13"/>
      <c r="O15" s="13"/>
      <c r="P15" s="18"/>
      <c r="Q15" s="22"/>
      <c r="R15" s="22"/>
      <c r="S15" s="34"/>
      <c r="T15" s="22"/>
      <c r="U15" s="22"/>
      <c r="V15" s="125"/>
      <c r="W15" s="21"/>
      <c r="X15" s="22">
        <v>2013</v>
      </c>
      <c r="Y15" s="22" t="s">
        <v>28</v>
      </c>
      <c r="Z15" s="36" t="s">
        <v>23</v>
      </c>
      <c r="AA15" s="22">
        <v>3</v>
      </c>
      <c r="AB15" s="22">
        <v>0</v>
      </c>
      <c r="AC15" s="22">
        <v>4</v>
      </c>
      <c r="AD15" s="22">
        <v>1</v>
      </c>
      <c r="AE15" s="22">
        <v>12</v>
      </c>
      <c r="AF15" s="28">
        <v>0.6</v>
      </c>
      <c r="AG15" s="144">
        <v>20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126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109" t="s">
        <v>59</v>
      </c>
      <c r="C16" s="111"/>
      <c r="D16" s="58"/>
      <c r="E16" s="61">
        <f>SUM(E4:E15)</f>
        <v>21</v>
      </c>
      <c r="F16" s="61">
        <f>SUM(F4:F15)</f>
        <v>0</v>
      </c>
      <c r="G16" s="61">
        <f>SUM(G4:G15)</f>
        <v>1</v>
      </c>
      <c r="H16" s="61">
        <f>SUM(H4:H15)</f>
        <v>7</v>
      </c>
      <c r="I16" s="61">
        <f>SUM(I4:I15)</f>
        <v>34</v>
      </c>
      <c r="J16" s="127">
        <v>0</v>
      </c>
      <c r="K16" s="119">
        <f>SUM(K4:K15)</f>
        <v>0</v>
      </c>
      <c r="L16" s="17"/>
      <c r="M16" s="15"/>
      <c r="N16" s="128"/>
      <c r="O16" s="129"/>
      <c r="P16" s="18"/>
      <c r="Q16" s="61">
        <f>SUM(Q4:Q15)</f>
        <v>0</v>
      </c>
      <c r="R16" s="61">
        <f>SUM(R4:R15)</f>
        <v>0</v>
      </c>
      <c r="S16" s="61">
        <f>SUM(S4:S15)</f>
        <v>0</v>
      </c>
      <c r="T16" s="61">
        <f>SUM(T4:T15)</f>
        <v>0</v>
      </c>
      <c r="U16" s="61">
        <f>SUM(U4:U15)</f>
        <v>0</v>
      </c>
      <c r="V16" s="23">
        <v>0</v>
      </c>
      <c r="W16" s="119">
        <f>SUM(W4:W15)</f>
        <v>0</v>
      </c>
      <c r="X16" s="11" t="s">
        <v>59</v>
      </c>
      <c r="Y16" s="12"/>
      <c r="Z16" s="10"/>
      <c r="AA16" s="61">
        <f>SUM(AA4:AA15)</f>
        <v>46</v>
      </c>
      <c r="AB16" s="61">
        <f>SUM(AB4:AB15)</f>
        <v>4</v>
      </c>
      <c r="AC16" s="61">
        <f>SUM(AC4:AC15)</f>
        <v>40</v>
      </c>
      <c r="AD16" s="61">
        <f>SUM(AD4:AD15)</f>
        <v>32</v>
      </c>
      <c r="AE16" s="61">
        <f>SUM(AE4:AE15)</f>
        <v>204</v>
      </c>
      <c r="AF16" s="127">
        <f>PRODUCT(AE16/AG16)</f>
        <v>0.62195121951219512</v>
      </c>
      <c r="AG16" s="119">
        <f>SUM(AG4:AG15)</f>
        <v>328</v>
      </c>
      <c r="AH16" s="17"/>
      <c r="AI16" s="15"/>
      <c r="AJ16" s="128"/>
      <c r="AK16" s="129"/>
      <c r="AL16" s="18"/>
      <c r="AM16" s="61">
        <f>SUM(AM4:AM15)</f>
        <v>0</v>
      </c>
      <c r="AN16" s="61">
        <f>SUM(AN4:AN15)</f>
        <v>0</v>
      </c>
      <c r="AO16" s="61">
        <f>SUM(AO4:AO15)</f>
        <v>0</v>
      </c>
      <c r="AP16" s="61">
        <f>SUM(AP4:AP15)</f>
        <v>0</v>
      </c>
      <c r="AQ16" s="61">
        <f>SUM(AQ4:AQ15)</f>
        <v>0</v>
      </c>
      <c r="AR16" s="127">
        <v>0</v>
      </c>
      <c r="AS16" s="123">
        <f>SUM(AS4:AS15)</f>
        <v>0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130"/>
      <c r="K17" s="21"/>
      <c r="L17" s="18"/>
      <c r="M17" s="18"/>
      <c r="N17" s="18"/>
      <c r="O17" s="18"/>
      <c r="P17" s="24"/>
      <c r="Q17" s="24"/>
      <c r="R17" s="25"/>
      <c r="S17" s="24"/>
      <c r="T17" s="24"/>
      <c r="U17" s="18"/>
      <c r="V17" s="18"/>
      <c r="W17" s="21"/>
      <c r="X17" s="24"/>
      <c r="Y17" s="24"/>
      <c r="Z17" s="24"/>
      <c r="AA17" s="24"/>
      <c r="AB17" s="24"/>
      <c r="AC17" s="24"/>
      <c r="AD17" s="24"/>
      <c r="AE17" s="24"/>
      <c r="AF17" s="130"/>
      <c r="AG17" s="21"/>
      <c r="AH17" s="18"/>
      <c r="AI17" s="18"/>
      <c r="AJ17" s="18"/>
      <c r="AK17" s="18"/>
      <c r="AL17" s="24"/>
      <c r="AM17" s="24"/>
      <c r="AN17" s="25"/>
      <c r="AO17" s="24"/>
      <c r="AP17" s="24"/>
      <c r="AQ17" s="18"/>
      <c r="AR17" s="18"/>
      <c r="AS17" s="2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31" t="s">
        <v>60</v>
      </c>
      <c r="C18" s="132"/>
      <c r="D18" s="133"/>
      <c r="E18" s="10" t="s">
        <v>2</v>
      </c>
      <c r="F18" s="13" t="s">
        <v>7</v>
      </c>
      <c r="G18" s="10" t="s">
        <v>4</v>
      </c>
      <c r="H18" s="13" t="s">
        <v>5</v>
      </c>
      <c r="I18" s="13" t="s">
        <v>11</v>
      </c>
      <c r="J18" s="13" t="s">
        <v>12</v>
      </c>
      <c r="K18" s="18"/>
      <c r="L18" s="13" t="s">
        <v>14</v>
      </c>
      <c r="M18" s="13" t="s">
        <v>15</v>
      </c>
      <c r="N18" s="13" t="s">
        <v>61</v>
      </c>
      <c r="O18" s="13" t="s">
        <v>62</v>
      </c>
      <c r="Q18" s="25"/>
      <c r="R18" s="25" t="s">
        <v>17</v>
      </c>
      <c r="S18" s="25"/>
      <c r="T18" s="104" t="s">
        <v>64</v>
      </c>
      <c r="U18" s="18"/>
      <c r="V18" s="21"/>
      <c r="W18" s="21"/>
      <c r="X18" s="134"/>
      <c r="Y18" s="134"/>
      <c r="Z18" s="134"/>
      <c r="AA18" s="134"/>
      <c r="AB18" s="134"/>
      <c r="AC18" s="25"/>
      <c r="AD18" s="25"/>
      <c r="AE18" s="25"/>
      <c r="AF18" s="24"/>
      <c r="AG18" s="24"/>
      <c r="AH18" s="24"/>
      <c r="AI18" s="24"/>
      <c r="AJ18" s="24"/>
      <c r="AK18" s="24"/>
      <c r="AM18" s="21"/>
      <c r="AN18" s="134"/>
      <c r="AO18" s="134"/>
      <c r="AP18" s="134"/>
      <c r="AQ18" s="134"/>
      <c r="AR18" s="134"/>
      <c r="AS18" s="13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6" t="s">
        <v>63</v>
      </c>
      <c r="C19" s="7"/>
      <c r="D19" s="27"/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0</v>
      </c>
      <c r="K19" s="24">
        <v>0</v>
      </c>
      <c r="L19" s="137">
        <v>0</v>
      </c>
      <c r="M19" s="137">
        <v>0</v>
      </c>
      <c r="N19" s="137">
        <v>0</v>
      </c>
      <c r="O19" s="137">
        <v>0</v>
      </c>
      <c r="Q19" s="25"/>
      <c r="R19" s="25"/>
      <c r="S19" s="25"/>
      <c r="T19" s="104" t="s">
        <v>20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5"/>
      <c r="AK19" s="24"/>
      <c r="AL19" s="24"/>
      <c r="AM19" s="24"/>
      <c r="AN19" s="25"/>
      <c r="AO19" s="25"/>
      <c r="AP19" s="25"/>
      <c r="AQ19" s="25"/>
      <c r="AR19" s="25"/>
      <c r="AS19" s="25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138" t="s">
        <v>19</v>
      </c>
      <c r="C20" s="139"/>
      <c r="D20" s="140"/>
      <c r="E20" s="135">
        <f>PRODUCT(E16+Q16)</f>
        <v>21</v>
      </c>
      <c r="F20" s="135">
        <f>PRODUCT(F16+R16)</f>
        <v>0</v>
      </c>
      <c r="G20" s="135">
        <f>PRODUCT(G16+S16)</f>
        <v>1</v>
      </c>
      <c r="H20" s="135">
        <f>PRODUCT(H16+T16)</f>
        <v>7</v>
      </c>
      <c r="I20" s="135">
        <f>PRODUCT(I16+U16)</f>
        <v>34</v>
      </c>
      <c r="J20" s="136"/>
      <c r="K20" s="24">
        <f>PRODUCT(K16+W16)</f>
        <v>0</v>
      </c>
      <c r="L20" s="137">
        <f>PRODUCT((F20+G20)/E20)</f>
        <v>4.7619047619047616E-2</v>
      </c>
      <c r="M20" s="137">
        <f>PRODUCT(H20/E20)</f>
        <v>0.33333333333333331</v>
      </c>
      <c r="N20" s="137">
        <f>PRODUCT((F20+G20+H20)/E20)</f>
        <v>0.38095238095238093</v>
      </c>
      <c r="O20" s="137">
        <f>PRODUCT(I20/E20)</f>
        <v>1.6190476190476191</v>
      </c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0" t="s">
        <v>56</v>
      </c>
      <c r="C21" s="19"/>
      <c r="D21" s="29"/>
      <c r="E21" s="135">
        <f>PRODUCT(AA16+AM16)</f>
        <v>46</v>
      </c>
      <c r="F21" s="135">
        <f>PRODUCT(AB16+AN16)</f>
        <v>4</v>
      </c>
      <c r="G21" s="135">
        <f>PRODUCT(AC16+AO16)</f>
        <v>40</v>
      </c>
      <c r="H21" s="135">
        <f>PRODUCT(AD16+AP16)</f>
        <v>32</v>
      </c>
      <c r="I21" s="135">
        <f>PRODUCT(AE16+AQ16)</f>
        <v>204</v>
      </c>
      <c r="J21" s="136">
        <f>PRODUCT(I21/K21)</f>
        <v>0.62195121951219512</v>
      </c>
      <c r="K21" s="18">
        <f>PRODUCT(AG16+AS16)</f>
        <v>328</v>
      </c>
      <c r="L21" s="137">
        <f>PRODUCT((F21+G21)/E21)</f>
        <v>0.95652173913043481</v>
      </c>
      <c r="M21" s="137">
        <f>PRODUCT(H21/E21)</f>
        <v>0.69565217391304346</v>
      </c>
      <c r="N21" s="137">
        <f>PRODUCT((F21+G21+H21)/E21)</f>
        <v>1.6521739130434783</v>
      </c>
      <c r="O21" s="137">
        <f>PRODUCT(I21/E21)</f>
        <v>4.4347826086956523</v>
      </c>
      <c r="Q21" s="25"/>
      <c r="R21" s="25"/>
      <c r="S21" s="24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5"/>
      <c r="AK21" s="24"/>
      <c r="AL21" s="18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141" t="s">
        <v>59</v>
      </c>
      <c r="C22" s="142"/>
      <c r="D22" s="143"/>
      <c r="E22" s="135">
        <f>SUM(E19:E21)</f>
        <v>67</v>
      </c>
      <c r="F22" s="135">
        <f t="shared" ref="F22:I22" si="0">SUM(F19:F21)</f>
        <v>4</v>
      </c>
      <c r="G22" s="135">
        <f t="shared" si="0"/>
        <v>41</v>
      </c>
      <c r="H22" s="135">
        <f t="shared" si="0"/>
        <v>39</v>
      </c>
      <c r="I22" s="135">
        <f t="shared" si="0"/>
        <v>238</v>
      </c>
      <c r="J22" s="136">
        <f>PRODUCT(I22/K22)</f>
        <v>0.72560975609756095</v>
      </c>
      <c r="K22" s="24">
        <f>SUM(K19:K21)</f>
        <v>328</v>
      </c>
      <c r="L22" s="137">
        <f>PRODUCT((F22+G22)/E22)</f>
        <v>0.67164179104477617</v>
      </c>
      <c r="M22" s="137">
        <f>PRODUCT(H22/E22)</f>
        <v>0.58208955223880599</v>
      </c>
      <c r="N22" s="137">
        <f>PRODUCT((F22+G22+H22)/E22)</f>
        <v>1.2537313432835822</v>
      </c>
      <c r="O22" s="137">
        <f>PRODUCT(I22/E22)</f>
        <v>3.5522388059701493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18"/>
      <c r="F23" s="18"/>
      <c r="G23" s="18"/>
      <c r="H23" s="18"/>
      <c r="I23" s="18"/>
      <c r="J23" s="24"/>
      <c r="K23" s="24"/>
      <c r="L23" s="18"/>
      <c r="M23" s="18"/>
      <c r="N23" s="18"/>
      <c r="O23" s="18"/>
      <c r="P23" s="24"/>
      <c r="Q23" s="24"/>
      <c r="R23" s="24"/>
      <c r="S23" s="24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18"/>
      <c r="AL187" s="18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workbookViewId="0"/>
  </sheetViews>
  <sheetFormatPr defaultRowHeight="15" x14ac:dyDescent="0.25"/>
  <cols>
    <col min="1" max="1" width="0.7109375" style="67" customWidth="1"/>
    <col min="2" max="2" width="8" style="114" customWidth="1"/>
    <col min="3" max="3" width="7.5703125" style="115" customWidth="1"/>
    <col min="4" max="4" width="5.85546875" style="114" customWidth="1"/>
    <col min="5" max="7" width="5.7109375" style="116" customWidth="1"/>
    <col min="8" max="8" width="10.7109375" style="116" customWidth="1"/>
    <col min="9" max="9" width="0.5703125" style="116" customWidth="1"/>
    <col min="10" max="12" width="5.7109375" style="116" customWidth="1"/>
    <col min="13" max="13" width="10.7109375" style="116" customWidth="1"/>
    <col min="14" max="16" width="5.7109375" style="116" customWidth="1"/>
    <col min="17" max="17" width="10.5703125" style="116" customWidth="1"/>
    <col min="18" max="20" width="3.7109375" style="67" customWidth="1"/>
    <col min="21" max="21" width="29.42578125" style="67" customWidth="1"/>
    <col min="22" max="22" width="48.5703125" style="67" customWidth="1"/>
    <col min="23" max="23" width="9.140625" style="67"/>
    <col min="24" max="24" width="16" style="67" customWidth="1"/>
    <col min="25" max="25" width="58.85546875" style="67" customWidth="1"/>
    <col min="26" max="16384" width="9.140625" style="67"/>
  </cols>
  <sheetData>
    <row r="1" spans="1:26" s="45" customFormat="1" ht="23.1" customHeight="1" x14ac:dyDescent="0.3">
      <c r="A1" s="38"/>
      <c r="B1" s="39" t="s">
        <v>30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1"/>
      <c r="T1" s="41"/>
      <c r="U1" s="43"/>
      <c r="V1" s="44"/>
      <c r="W1" s="44"/>
      <c r="X1" s="44"/>
      <c r="Y1" s="44"/>
    </row>
    <row r="2" spans="1:26" s="54" customFormat="1" ht="20.100000000000001" customHeight="1" x14ac:dyDescent="0.25">
      <c r="A2" s="46"/>
      <c r="B2" s="47" t="s">
        <v>29</v>
      </c>
      <c r="C2" s="48"/>
      <c r="D2" s="49" t="s">
        <v>31</v>
      </c>
      <c r="E2" s="48"/>
      <c r="F2" s="50"/>
      <c r="G2" s="51"/>
      <c r="H2" s="50"/>
      <c r="I2" s="50"/>
      <c r="J2" s="51"/>
      <c r="K2" s="50"/>
      <c r="L2" s="51"/>
      <c r="M2" s="50"/>
      <c r="N2" s="50"/>
      <c r="O2" s="51"/>
      <c r="P2" s="50"/>
      <c r="Q2" s="48"/>
      <c r="R2" s="51"/>
      <c r="S2" s="51"/>
      <c r="T2" s="51"/>
      <c r="U2" s="52"/>
      <c r="V2" s="53"/>
      <c r="W2" s="53"/>
      <c r="X2" s="53"/>
      <c r="Y2" s="53"/>
      <c r="Z2" s="53"/>
    </row>
    <row r="3" spans="1:26" s="65" customFormat="1" ht="15" customHeight="1" x14ac:dyDescent="0.25">
      <c r="A3" s="55"/>
      <c r="B3" s="22" t="s">
        <v>32</v>
      </c>
      <c r="C3" s="17" t="s">
        <v>8</v>
      </c>
      <c r="D3" s="56"/>
      <c r="E3" s="57"/>
      <c r="F3" s="56"/>
      <c r="G3" s="56"/>
      <c r="H3" s="58"/>
      <c r="I3" s="59"/>
      <c r="J3" s="60" t="s">
        <v>9</v>
      </c>
      <c r="K3" s="61"/>
      <c r="L3" s="56"/>
      <c r="M3" s="58"/>
      <c r="N3" s="60" t="s">
        <v>10</v>
      </c>
      <c r="O3" s="61"/>
      <c r="P3" s="12"/>
      <c r="Q3" s="58"/>
      <c r="R3" s="62" t="s">
        <v>33</v>
      </c>
      <c r="S3" s="56"/>
      <c r="T3" s="58"/>
      <c r="U3" s="63" t="s">
        <v>51</v>
      </c>
      <c r="V3" s="64"/>
      <c r="W3" s="64"/>
      <c r="X3" s="64"/>
      <c r="Y3" s="64"/>
      <c r="Z3" s="64"/>
    </row>
    <row r="4" spans="1:26" ht="15" customHeight="1" x14ac:dyDescent="0.25">
      <c r="A4" s="55"/>
      <c r="B4" s="13" t="s">
        <v>0</v>
      </c>
      <c r="C4" s="11" t="s">
        <v>1</v>
      </c>
      <c r="D4" s="13" t="s">
        <v>3</v>
      </c>
      <c r="E4" s="13" t="s">
        <v>35</v>
      </c>
      <c r="F4" s="13" t="s">
        <v>36</v>
      </c>
      <c r="G4" s="10" t="s">
        <v>16</v>
      </c>
      <c r="H4" s="13" t="s">
        <v>37</v>
      </c>
      <c r="I4" s="21"/>
      <c r="J4" s="13" t="s">
        <v>35</v>
      </c>
      <c r="K4" s="13" t="s">
        <v>36</v>
      </c>
      <c r="L4" s="66" t="s">
        <v>16</v>
      </c>
      <c r="M4" s="13" t="s">
        <v>37</v>
      </c>
      <c r="N4" s="13" t="s">
        <v>35</v>
      </c>
      <c r="O4" s="13" t="s">
        <v>36</v>
      </c>
      <c r="P4" s="13" t="s">
        <v>16</v>
      </c>
      <c r="Q4" s="13" t="s">
        <v>37</v>
      </c>
      <c r="R4" s="10">
        <v>1</v>
      </c>
      <c r="S4" s="12">
        <v>2</v>
      </c>
      <c r="T4" s="13">
        <v>3</v>
      </c>
      <c r="U4" s="58"/>
      <c r="V4" s="64"/>
      <c r="W4" s="64"/>
      <c r="X4" s="64"/>
      <c r="Y4" s="64"/>
      <c r="Z4" s="64"/>
    </row>
    <row r="5" spans="1:26" ht="15" customHeight="1" x14ac:dyDescent="0.25">
      <c r="A5" s="55"/>
      <c r="B5" s="22">
        <v>2005</v>
      </c>
      <c r="C5" s="37" t="s">
        <v>38</v>
      </c>
      <c r="D5" s="22" t="s">
        <v>39</v>
      </c>
      <c r="E5" s="22">
        <v>25</v>
      </c>
      <c r="F5" s="22">
        <v>8</v>
      </c>
      <c r="G5" s="34">
        <v>17</v>
      </c>
      <c r="H5" s="28">
        <f>PRODUCT(F5/E5)</f>
        <v>0.32</v>
      </c>
      <c r="I5" s="21"/>
      <c r="J5" s="22"/>
      <c r="K5" s="22"/>
      <c r="L5" s="117"/>
      <c r="M5" s="28"/>
      <c r="N5" s="22">
        <v>7</v>
      </c>
      <c r="O5" s="22">
        <v>4</v>
      </c>
      <c r="P5" s="22">
        <v>3</v>
      </c>
      <c r="Q5" s="28">
        <f>PRODUCT(O5/N5)</f>
        <v>0.5714285714285714</v>
      </c>
      <c r="R5" s="34"/>
      <c r="S5" s="35"/>
      <c r="T5" s="22"/>
      <c r="U5" s="63"/>
      <c r="V5" s="64"/>
      <c r="W5" s="64"/>
      <c r="X5" s="64"/>
      <c r="Y5" s="64"/>
      <c r="Z5" s="64"/>
    </row>
    <row r="6" spans="1:26" ht="15" customHeight="1" x14ac:dyDescent="0.25">
      <c r="A6" s="55"/>
      <c r="B6" s="22">
        <v>2008</v>
      </c>
      <c r="C6" s="37" t="s">
        <v>38</v>
      </c>
      <c r="D6" s="22"/>
      <c r="E6" s="22"/>
      <c r="F6" s="22"/>
      <c r="G6" s="34"/>
      <c r="H6" s="22"/>
      <c r="I6" s="6"/>
      <c r="J6" s="22"/>
      <c r="K6" s="22"/>
      <c r="L6" s="117"/>
      <c r="M6" s="22"/>
      <c r="N6" s="22"/>
      <c r="O6" s="22"/>
      <c r="P6" s="22"/>
      <c r="Q6" s="22"/>
      <c r="R6" s="34"/>
      <c r="S6" s="35"/>
      <c r="T6" s="22"/>
      <c r="U6" s="63" t="s">
        <v>52</v>
      </c>
      <c r="V6" s="64"/>
      <c r="W6" s="64"/>
      <c r="X6" s="64"/>
      <c r="Y6" s="64"/>
      <c r="Z6" s="64"/>
    </row>
    <row r="7" spans="1:26" ht="15" customHeight="1" x14ac:dyDescent="0.25">
      <c r="A7" s="55"/>
      <c r="B7" s="22">
        <v>2015</v>
      </c>
      <c r="C7" s="37" t="s">
        <v>38</v>
      </c>
      <c r="D7" s="22"/>
      <c r="E7" s="22"/>
      <c r="F7" s="22"/>
      <c r="G7" s="22"/>
      <c r="H7" s="28"/>
      <c r="I7" s="21"/>
      <c r="J7" s="22"/>
      <c r="K7" s="22"/>
      <c r="L7" s="22"/>
      <c r="M7" s="28"/>
      <c r="N7" s="22"/>
      <c r="O7" s="22"/>
      <c r="P7" s="22"/>
      <c r="Q7" s="28"/>
      <c r="R7" s="34"/>
      <c r="S7" s="35"/>
      <c r="T7" s="22"/>
      <c r="U7" s="63" t="s">
        <v>53</v>
      </c>
      <c r="V7" s="64"/>
      <c r="W7" s="64"/>
      <c r="X7" s="64"/>
      <c r="Y7" s="64"/>
      <c r="Z7" s="64"/>
    </row>
    <row r="8" spans="1:26" ht="15" customHeight="1" x14ac:dyDescent="0.25">
      <c r="A8" s="55"/>
      <c r="B8" s="68" t="s">
        <v>6</v>
      </c>
      <c r="C8" s="17"/>
      <c r="D8" s="69"/>
      <c r="E8" s="66">
        <v>25</v>
      </c>
      <c r="F8" s="66">
        <v>8</v>
      </c>
      <c r="G8" s="66">
        <v>17</v>
      </c>
      <c r="H8" s="70">
        <f t="shared" ref="H8" si="0">PRODUCT(F8/E8)</f>
        <v>0.32</v>
      </c>
      <c r="I8" s="21"/>
      <c r="J8" s="66">
        <f>SUM(J7:J7)</f>
        <v>0</v>
      </c>
      <c r="K8" s="66">
        <f>SUM(K7:K7)</f>
        <v>0</v>
      </c>
      <c r="L8" s="66">
        <f>SUM(L7:L7)</f>
        <v>0</v>
      </c>
      <c r="M8" s="70">
        <v>0</v>
      </c>
      <c r="N8" s="66">
        <v>7</v>
      </c>
      <c r="O8" s="66">
        <v>4</v>
      </c>
      <c r="P8" s="66">
        <v>3</v>
      </c>
      <c r="Q8" s="70">
        <f t="shared" ref="Q8" si="1">PRODUCT(O8/N8)</f>
        <v>0.5714285714285714</v>
      </c>
      <c r="R8" s="66">
        <v>0</v>
      </c>
      <c r="S8" s="66">
        <v>0</v>
      </c>
      <c r="T8" s="66">
        <v>0</v>
      </c>
      <c r="U8" s="63"/>
      <c r="V8" s="64"/>
      <c r="W8" s="64"/>
      <c r="X8" s="64"/>
      <c r="Y8" s="64"/>
      <c r="Z8" s="64"/>
    </row>
    <row r="9" spans="1:26" ht="15" customHeight="1" x14ac:dyDescent="0.25">
      <c r="A9" s="55"/>
      <c r="B9" s="71"/>
      <c r="C9" s="72"/>
      <c r="D9" s="73"/>
      <c r="E9" s="73"/>
      <c r="F9" s="73"/>
      <c r="G9" s="73"/>
      <c r="H9" s="73"/>
      <c r="I9" s="74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5"/>
      <c r="V9" s="64"/>
      <c r="W9" s="64"/>
      <c r="X9" s="64"/>
      <c r="Y9" s="64"/>
      <c r="Z9" s="64"/>
    </row>
    <row r="10" spans="1:26" ht="15" customHeight="1" x14ac:dyDescent="0.25">
      <c r="A10" s="55"/>
      <c r="B10" s="62" t="s">
        <v>40</v>
      </c>
      <c r="C10" s="76"/>
      <c r="D10" s="77"/>
      <c r="E10" s="61" t="s">
        <v>35</v>
      </c>
      <c r="F10" s="61" t="s">
        <v>36</v>
      </c>
      <c r="G10" s="58" t="s">
        <v>16</v>
      </c>
      <c r="H10" s="61" t="s">
        <v>37</v>
      </c>
      <c r="I10" s="18"/>
      <c r="J10" s="78" t="s">
        <v>41</v>
      </c>
      <c r="K10" s="69"/>
      <c r="L10" s="69"/>
      <c r="M10" s="13" t="s">
        <v>42</v>
      </c>
      <c r="N10" s="13" t="s">
        <v>35</v>
      </c>
      <c r="O10" s="13" t="s">
        <v>36</v>
      </c>
      <c r="P10" s="13" t="s">
        <v>16</v>
      </c>
      <c r="Q10" s="13" t="s">
        <v>37</v>
      </c>
      <c r="R10" s="79"/>
      <c r="S10" s="80"/>
      <c r="T10" s="81"/>
      <c r="U10" s="82"/>
      <c r="V10" s="64"/>
      <c r="W10" s="64"/>
      <c r="X10" s="64"/>
      <c r="Y10" s="64"/>
      <c r="Z10" s="64"/>
    </row>
    <row r="11" spans="1:26" ht="15" customHeight="1" x14ac:dyDescent="0.2">
      <c r="A11" s="55"/>
      <c r="B11" s="83" t="s">
        <v>8</v>
      </c>
      <c r="C11" s="84"/>
      <c r="D11" s="85"/>
      <c r="E11" s="22">
        <f>PRODUCT(E8)</f>
        <v>25</v>
      </c>
      <c r="F11" s="22">
        <f t="shared" ref="F11:H11" si="2">PRODUCT(F8)</f>
        <v>8</v>
      </c>
      <c r="G11" s="22">
        <f t="shared" si="2"/>
        <v>17</v>
      </c>
      <c r="H11" s="86">
        <f t="shared" si="2"/>
        <v>0.32</v>
      </c>
      <c r="I11" s="18"/>
      <c r="J11" s="83" t="s">
        <v>43</v>
      </c>
      <c r="K11" s="84"/>
      <c r="L11" s="84"/>
      <c r="M11" s="87"/>
      <c r="N11" s="22"/>
      <c r="O11" s="22"/>
      <c r="P11" s="22"/>
      <c r="Q11" s="28"/>
      <c r="R11" s="88"/>
      <c r="S11" s="89"/>
      <c r="T11" s="90"/>
      <c r="U11" s="91"/>
      <c r="V11" s="64"/>
      <c r="W11" s="64"/>
      <c r="X11" s="64"/>
      <c r="Y11" s="64"/>
      <c r="Z11" s="64"/>
    </row>
    <row r="12" spans="1:26" ht="15" customHeight="1" x14ac:dyDescent="0.2">
      <c r="A12" s="55"/>
      <c r="B12" s="92" t="s">
        <v>9</v>
      </c>
      <c r="C12" s="93"/>
      <c r="D12" s="94"/>
      <c r="E12" s="22"/>
      <c r="F12" s="22"/>
      <c r="G12" s="22"/>
      <c r="H12" s="28"/>
      <c r="I12" s="18"/>
      <c r="J12" s="95" t="s">
        <v>44</v>
      </c>
      <c r="K12" s="96"/>
      <c r="L12" s="96"/>
      <c r="M12" s="87"/>
      <c r="N12" s="22"/>
      <c r="O12" s="22"/>
      <c r="P12" s="22"/>
      <c r="Q12" s="28"/>
      <c r="R12" s="88"/>
      <c r="S12" s="97"/>
      <c r="T12" s="98"/>
      <c r="U12" s="99"/>
      <c r="V12" s="64"/>
      <c r="W12" s="64"/>
      <c r="X12" s="64"/>
      <c r="Y12" s="64"/>
      <c r="Z12" s="64"/>
    </row>
    <row r="13" spans="1:26" ht="15" customHeight="1" x14ac:dyDescent="0.2">
      <c r="A13" s="55"/>
      <c r="B13" s="83" t="s">
        <v>10</v>
      </c>
      <c r="C13" s="84"/>
      <c r="D13" s="85"/>
      <c r="E13" s="22">
        <f>PRODUCT(N8)</f>
        <v>7</v>
      </c>
      <c r="F13" s="22">
        <f t="shared" ref="F13:G13" si="3">PRODUCT(O8)</f>
        <v>4</v>
      </c>
      <c r="G13" s="22">
        <f t="shared" si="3"/>
        <v>3</v>
      </c>
      <c r="H13" s="28">
        <f t="shared" ref="H13:H14" si="4">PRODUCT(F13/E13)</f>
        <v>0.5714285714285714</v>
      </c>
      <c r="I13" s="18"/>
      <c r="J13" s="83" t="s">
        <v>45</v>
      </c>
      <c r="K13" s="84"/>
      <c r="L13" s="100"/>
      <c r="M13" s="87"/>
      <c r="N13" s="22"/>
      <c r="O13" s="22"/>
      <c r="P13" s="22"/>
      <c r="Q13" s="28"/>
      <c r="R13" s="88"/>
      <c r="S13" s="89"/>
      <c r="T13" s="98"/>
      <c r="U13" s="99"/>
      <c r="V13" s="64"/>
      <c r="W13" s="64"/>
      <c r="X13" s="64"/>
      <c r="Y13" s="64"/>
      <c r="Z13" s="64"/>
    </row>
    <row r="14" spans="1:26" ht="15" customHeight="1" x14ac:dyDescent="0.2">
      <c r="A14" s="55"/>
      <c r="B14" s="80" t="s">
        <v>13</v>
      </c>
      <c r="C14" s="15"/>
      <c r="D14" s="101"/>
      <c r="E14" s="13">
        <f>SUM(E11:E13)</f>
        <v>32</v>
      </c>
      <c r="F14" s="13">
        <f t="shared" ref="F14:G14" si="5">SUM(F11:F13)</f>
        <v>12</v>
      </c>
      <c r="G14" s="13">
        <f t="shared" si="5"/>
        <v>20</v>
      </c>
      <c r="H14" s="23">
        <f t="shared" si="4"/>
        <v>0.375</v>
      </c>
      <c r="I14" s="18"/>
      <c r="J14" s="80" t="s">
        <v>13</v>
      </c>
      <c r="K14" s="101"/>
      <c r="L14" s="101"/>
      <c r="M14" s="13"/>
      <c r="N14" s="13"/>
      <c r="O14" s="13"/>
      <c r="P14" s="13"/>
      <c r="Q14" s="23"/>
      <c r="R14" s="102"/>
      <c r="S14" s="80"/>
      <c r="T14" s="101"/>
      <c r="U14" s="103"/>
      <c r="V14" s="64"/>
      <c r="W14" s="64"/>
      <c r="X14" s="64"/>
      <c r="Y14" s="64"/>
      <c r="Z14" s="64"/>
    </row>
    <row r="15" spans="1:26" ht="15" customHeight="1" x14ac:dyDescent="0.2">
      <c r="A15" s="55"/>
      <c r="B15" s="55"/>
      <c r="C15" s="104"/>
      <c r="D15" s="105"/>
      <c r="E15" s="55"/>
      <c r="F15" s="18"/>
      <c r="G15" s="18"/>
      <c r="H15" s="18"/>
      <c r="I15" s="106"/>
      <c r="J15" s="55"/>
      <c r="K15" s="18"/>
      <c r="L15" s="18"/>
      <c r="M15" s="18"/>
      <c r="N15" s="55"/>
      <c r="O15" s="18"/>
      <c r="P15" s="18"/>
      <c r="Q15" s="18"/>
      <c r="R15" s="55"/>
      <c r="S15" s="55"/>
      <c r="T15" s="55"/>
      <c r="U15" s="64"/>
      <c r="V15" s="64"/>
      <c r="W15" s="64"/>
      <c r="X15" s="64"/>
      <c r="Y15" s="64"/>
      <c r="Z15" s="64"/>
    </row>
    <row r="16" spans="1:26" s="65" customFormat="1" ht="15" customHeight="1" x14ac:dyDescent="0.25">
      <c r="A16" s="55"/>
      <c r="B16" s="22" t="s">
        <v>46</v>
      </c>
      <c r="C16" s="17" t="s">
        <v>8</v>
      </c>
      <c r="D16" s="9"/>
      <c r="E16" s="101"/>
      <c r="F16" s="9"/>
      <c r="G16" s="9"/>
      <c r="H16" s="10"/>
      <c r="I16" s="107"/>
      <c r="J16" s="108" t="s">
        <v>9</v>
      </c>
      <c r="K16" s="13"/>
      <c r="L16" s="9"/>
      <c r="M16" s="10"/>
      <c r="N16" s="108" t="s">
        <v>10</v>
      </c>
      <c r="O16" s="13"/>
      <c r="P16" s="12"/>
      <c r="Q16" s="10"/>
      <c r="R16" s="17" t="s">
        <v>33</v>
      </c>
      <c r="S16" s="9"/>
      <c r="T16" s="10"/>
      <c r="U16" s="16" t="s">
        <v>34</v>
      </c>
      <c r="V16" s="64"/>
      <c r="W16" s="64"/>
      <c r="X16" s="64"/>
      <c r="Y16" s="64"/>
      <c r="Z16" s="64"/>
    </row>
    <row r="17" spans="1:26" ht="15" customHeight="1" x14ac:dyDescent="0.25">
      <c r="A17" s="55"/>
      <c r="B17" s="61" t="s">
        <v>0</v>
      </c>
      <c r="C17" s="109" t="s">
        <v>1</v>
      </c>
      <c r="D17" s="61" t="s">
        <v>3</v>
      </c>
      <c r="E17" s="61" t="s">
        <v>35</v>
      </c>
      <c r="F17" s="61" t="s">
        <v>36</v>
      </c>
      <c r="G17" s="58" t="s">
        <v>16</v>
      </c>
      <c r="H17" s="61" t="s">
        <v>37</v>
      </c>
      <c r="I17" s="21"/>
      <c r="J17" s="61" t="s">
        <v>35</v>
      </c>
      <c r="K17" s="61" t="s">
        <v>36</v>
      </c>
      <c r="L17" s="110" t="s">
        <v>16</v>
      </c>
      <c r="M17" s="61" t="s">
        <v>37</v>
      </c>
      <c r="N17" s="61" t="s">
        <v>35</v>
      </c>
      <c r="O17" s="61" t="s">
        <v>36</v>
      </c>
      <c r="P17" s="61" t="s">
        <v>16</v>
      </c>
      <c r="Q17" s="61" t="s">
        <v>37</v>
      </c>
      <c r="R17" s="58">
        <v>1</v>
      </c>
      <c r="S17" s="111">
        <v>2</v>
      </c>
      <c r="T17" s="61">
        <v>3</v>
      </c>
      <c r="U17" s="58"/>
      <c r="V17" s="64"/>
      <c r="W17" s="64"/>
      <c r="X17" s="64"/>
      <c r="Y17" s="64"/>
      <c r="Z17" s="64"/>
    </row>
    <row r="18" spans="1:26" ht="15" customHeight="1" x14ac:dyDescent="0.25">
      <c r="A18" s="55"/>
      <c r="B18" s="22">
        <v>1999</v>
      </c>
      <c r="C18" s="37" t="s">
        <v>38</v>
      </c>
      <c r="D18" s="22" t="s">
        <v>47</v>
      </c>
      <c r="E18" s="22">
        <v>17</v>
      </c>
      <c r="F18" s="22">
        <v>4</v>
      </c>
      <c r="G18" s="22">
        <v>13</v>
      </c>
      <c r="H18" s="28">
        <f>PRODUCT(F18/E18)</f>
        <v>0.23529411764705882</v>
      </c>
      <c r="I18" s="21"/>
      <c r="J18" s="22"/>
      <c r="K18" s="22"/>
      <c r="L18" s="22"/>
      <c r="M18" s="28"/>
      <c r="N18" s="22">
        <v>4</v>
      </c>
      <c r="O18" s="22">
        <v>3</v>
      </c>
      <c r="P18" s="22">
        <v>1</v>
      </c>
      <c r="Q18" s="28">
        <f>PRODUCT(O18/N18)</f>
        <v>0.75</v>
      </c>
      <c r="R18" s="34"/>
      <c r="S18" s="35"/>
      <c r="T18" s="22"/>
      <c r="U18" s="63" t="s">
        <v>48</v>
      </c>
      <c r="V18" s="64"/>
      <c r="W18" s="64"/>
      <c r="X18" s="64"/>
      <c r="Y18" s="64"/>
      <c r="Z18" s="64"/>
    </row>
    <row r="19" spans="1:26" ht="15" customHeight="1" x14ac:dyDescent="0.25">
      <c r="A19" s="55"/>
      <c r="B19" s="68" t="s">
        <v>6</v>
      </c>
      <c r="C19" s="17"/>
      <c r="D19" s="69"/>
      <c r="E19" s="66">
        <f>SUM(E18:E18)</f>
        <v>17</v>
      </c>
      <c r="F19" s="66">
        <f>SUM(F18:F18)</f>
        <v>4</v>
      </c>
      <c r="G19" s="66">
        <f>SUM(G18:G18)</f>
        <v>13</v>
      </c>
      <c r="H19" s="70">
        <f t="shared" ref="H19" si="6">PRODUCT(F19/E19)</f>
        <v>0.23529411764705882</v>
      </c>
      <c r="I19" s="21"/>
      <c r="J19" s="66">
        <f>SUM(J18:J18)</f>
        <v>0</v>
      </c>
      <c r="K19" s="66">
        <f>SUM(K18:K18)</f>
        <v>0</v>
      </c>
      <c r="L19" s="66">
        <f>SUM(L18:L18)</f>
        <v>0</v>
      </c>
      <c r="M19" s="70">
        <v>0</v>
      </c>
      <c r="N19" s="66">
        <f>SUM(N18:N18)</f>
        <v>4</v>
      </c>
      <c r="O19" s="66">
        <f>SUM(O18:O18)</f>
        <v>3</v>
      </c>
      <c r="P19" s="66">
        <f>SUM(P18:P18)</f>
        <v>1</v>
      </c>
      <c r="Q19" s="70">
        <f t="shared" ref="Q19" si="7">PRODUCT(O19/N19)</f>
        <v>0.75</v>
      </c>
      <c r="R19" s="66">
        <f>SUM(R18:R18)</f>
        <v>0</v>
      </c>
      <c r="S19" s="66">
        <f>SUM(S18:S18)</f>
        <v>0</v>
      </c>
      <c r="T19" s="66">
        <f>SUM(T18:T18)</f>
        <v>0</v>
      </c>
      <c r="U19" s="63"/>
      <c r="V19" s="64"/>
      <c r="W19" s="64"/>
      <c r="X19" s="64"/>
      <c r="Y19" s="64"/>
      <c r="Z19" s="64"/>
    </row>
    <row r="20" spans="1:26" ht="15" customHeight="1" x14ac:dyDescent="0.25">
      <c r="A20" s="55"/>
      <c r="B20" s="71"/>
      <c r="C20" s="72"/>
      <c r="D20" s="73"/>
      <c r="E20" s="73"/>
      <c r="F20" s="73"/>
      <c r="G20" s="73"/>
      <c r="H20" s="73"/>
      <c r="I20" s="74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5"/>
      <c r="V20" s="64"/>
      <c r="W20" s="64"/>
      <c r="X20" s="64"/>
      <c r="Y20" s="64"/>
      <c r="Z20" s="64"/>
    </row>
    <row r="21" spans="1:26" ht="15" customHeight="1" x14ac:dyDescent="0.25">
      <c r="A21" s="55"/>
      <c r="B21" s="62" t="s">
        <v>40</v>
      </c>
      <c r="C21" s="76"/>
      <c r="D21" s="77"/>
      <c r="E21" s="61" t="s">
        <v>35</v>
      </c>
      <c r="F21" s="61" t="s">
        <v>36</v>
      </c>
      <c r="G21" s="58" t="s">
        <v>16</v>
      </c>
      <c r="H21" s="61" t="s">
        <v>37</v>
      </c>
      <c r="I21" s="18"/>
      <c r="J21" s="78" t="s">
        <v>49</v>
      </c>
      <c r="K21" s="69"/>
      <c r="L21" s="69"/>
      <c r="M21" s="13" t="s">
        <v>42</v>
      </c>
      <c r="N21" s="13" t="s">
        <v>35</v>
      </c>
      <c r="O21" s="13" t="s">
        <v>36</v>
      </c>
      <c r="P21" s="13" t="s">
        <v>16</v>
      </c>
      <c r="Q21" s="13" t="s">
        <v>37</v>
      </c>
      <c r="R21" s="79"/>
      <c r="S21" s="80"/>
      <c r="T21" s="81"/>
      <c r="U21" s="82"/>
      <c r="V21" s="64"/>
      <c r="W21" s="64"/>
      <c r="X21" s="64"/>
      <c r="Y21" s="64"/>
      <c r="Z21" s="64"/>
    </row>
    <row r="22" spans="1:26" ht="15" customHeight="1" x14ac:dyDescent="0.2">
      <c r="A22" s="55"/>
      <c r="B22" s="83" t="s">
        <v>8</v>
      </c>
      <c r="C22" s="84"/>
      <c r="D22" s="85"/>
      <c r="E22" s="22">
        <f>PRODUCT(E19)</f>
        <v>17</v>
      </c>
      <c r="F22" s="22">
        <f t="shared" ref="F22:G22" si="8">PRODUCT(F19)</f>
        <v>4</v>
      </c>
      <c r="G22" s="22">
        <f t="shared" si="8"/>
        <v>13</v>
      </c>
      <c r="H22" s="28">
        <f>PRODUCT(F22/E22)</f>
        <v>0.23529411764705882</v>
      </c>
      <c r="I22" s="18"/>
      <c r="J22" s="83" t="s">
        <v>43</v>
      </c>
      <c r="K22" s="84"/>
      <c r="L22" s="84"/>
      <c r="M22" s="87"/>
      <c r="N22" s="22"/>
      <c r="O22" s="22"/>
      <c r="P22" s="22"/>
      <c r="Q22" s="28"/>
      <c r="R22" s="88"/>
      <c r="S22" s="89"/>
      <c r="T22" s="90"/>
      <c r="U22" s="91"/>
      <c r="V22" s="64"/>
      <c r="W22" s="64"/>
      <c r="X22" s="64"/>
      <c r="Y22" s="64"/>
      <c r="Z22" s="64"/>
    </row>
    <row r="23" spans="1:26" ht="15" customHeight="1" x14ac:dyDescent="0.2">
      <c r="A23" s="55"/>
      <c r="B23" s="92" t="s">
        <v>9</v>
      </c>
      <c r="C23" s="93"/>
      <c r="D23" s="94"/>
      <c r="E23" s="22"/>
      <c r="F23" s="22"/>
      <c r="G23" s="22"/>
      <c r="H23" s="28"/>
      <c r="I23" s="18"/>
      <c r="J23" s="95" t="s">
        <v>44</v>
      </c>
      <c r="K23" s="96"/>
      <c r="L23" s="96"/>
      <c r="M23" s="87"/>
      <c r="N23" s="22"/>
      <c r="O23" s="22"/>
      <c r="P23" s="22"/>
      <c r="Q23" s="28"/>
      <c r="R23" s="88"/>
      <c r="S23" s="97"/>
      <c r="T23" s="98"/>
      <c r="U23" s="99"/>
      <c r="V23" s="64"/>
      <c r="W23" s="64"/>
      <c r="X23" s="64"/>
      <c r="Y23" s="64"/>
      <c r="Z23" s="64"/>
    </row>
    <row r="24" spans="1:26" ht="15" customHeight="1" x14ac:dyDescent="0.2">
      <c r="A24" s="55"/>
      <c r="B24" s="83" t="s">
        <v>10</v>
      </c>
      <c r="C24" s="84"/>
      <c r="D24" s="85"/>
      <c r="E24" s="22">
        <f>PRODUCT(N19)</f>
        <v>4</v>
      </c>
      <c r="F24" s="22">
        <f t="shared" ref="F24:G24" si="9">PRODUCT(O19)</f>
        <v>3</v>
      </c>
      <c r="G24" s="22">
        <f t="shared" si="9"/>
        <v>1</v>
      </c>
      <c r="H24" s="28">
        <f t="shared" ref="H24" si="10">PRODUCT(F24/E24)</f>
        <v>0.75</v>
      </c>
      <c r="I24" s="18"/>
      <c r="J24" s="83" t="s">
        <v>45</v>
      </c>
      <c r="K24" s="84"/>
      <c r="L24" s="100"/>
      <c r="M24" s="87"/>
      <c r="N24" s="22"/>
      <c r="O24" s="22"/>
      <c r="P24" s="22"/>
      <c r="Q24" s="28"/>
      <c r="R24" s="88"/>
      <c r="S24" s="89"/>
      <c r="T24" s="98"/>
      <c r="U24" s="99"/>
      <c r="V24" s="64"/>
      <c r="W24" s="64"/>
      <c r="X24" s="64"/>
      <c r="Y24" s="64"/>
      <c r="Z24" s="64"/>
    </row>
    <row r="25" spans="1:26" ht="15" customHeight="1" x14ac:dyDescent="0.2">
      <c r="A25" s="55"/>
      <c r="B25" s="80" t="s">
        <v>13</v>
      </c>
      <c r="C25" s="15"/>
      <c r="D25" s="101"/>
      <c r="E25" s="13">
        <f>SUM(E22:E24)</f>
        <v>21</v>
      </c>
      <c r="F25" s="13">
        <f>SUM(F22:F24)</f>
        <v>7</v>
      </c>
      <c r="G25" s="13">
        <f>SUM(G22:G24)</f>
        <v>14</v>
      </c>
      <c r="H25" s="23">
        <f>PRODUCT(F25/E25)</f>
        <v>0.33333333333333331</v>
      </c>
      <c r="I25" s="18"/>
      <c r="J25" s="80" t="s">
        <v>13</v>
      </c>
      <c r="K25" s="101"/>
      <c r="L25" s="101"/>
      <c r="M25" s="13"/>
      <c r="N25" s="13"/>
      <c r="O25" s="13"/>
      <c r="P25" s="13"/>
      <c r="Q25" s="23"/>
      <c r="R25" s="102"/>
      <c r="S25" s="80"/>
      <c r="T25" s="101"/>
      <c r="U25" s="103"/>
      <c r="V25" s="64"/>
      <c r="W25" s="64"/>
      <c r="X25" s="64"/>
      <c r="Y25" s="64"/>
      <c r="Z25" s="64"/>
    </row>
    <row r="26" spans="1:26" ht="15" customHeight="1" x14ac:dyDescent="0.2">
      <c r="A26" s="55"/>
      <c r="B26" s="55"/>
      <c r="C26" s="104"/>
      <c r="D26" s="55"/>
      <c r="E26" s="55"/>
      <c r="F26" s="55"/>
      <c r="G26" s="55"/>
      <c r="H26" s="55"/>
      <c r="I26" s="112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64"/>
      <c r="W26" s="64"/>
      <c r="X26" s="64"/>
      <c r="Y26" s="64"/>
      <c r="Z26" s="64"/>
    </row>
    <row r="27" spans="1:26" ht="15" customHeight="1" x14ac:dyDescent="0.2">
      <c r="A27" s="55"/>
      <c r="B27" s="55" t="s">
        <v>50</v>
      </c>
      <c r="C27" s="104" t="s">
        <v>18</v>
      </c>
      <c r="D27" s="10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64"/>
      <c r="X27" s="64"/>
      <c r="Y27" s="64"/>
      <c r="Z27" s="64"/>
    </row>
    <row r="28" spans="1:26" ht="15" customHeight="1" x14ac:dyDescent="0.2">
      <c r="A28" s="55"/>
      <c r="B28" s="18"/>
      <c r="C28" s="104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64"/>
      <c r="X28" s="64"/>
      <c r="Y28" s="64"/>
      <c r="Z28" s="64"/>
    </row>
    <row r="29" spans="1:26" ht="15" customHeight="1" x14ac:dyDescent="0.2">
      <c r="A29" s="55"/>
      <c r="B29" s="18"/>
      <c r="C29" s="104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64"/>
      <c r="X29" s="64"/>
      <c r="Y29" s="64"/>
      <c r="Z29" s="64"/>
    </row>
    <row r="30" spans="1:26" ht="15" customHeight="1" x14ac:dyDescent="0.2">
      <c r="A30" s="55"/>
      <c r="B30" s="18"/>
      <c r="C30" s="104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64"/>
      <c r="X30" s="64"/>
      <c r="Y30" s="64"/>
      <c r="Z30" s="64"/>
    </row>
    <row r="31" spans="1:26" ht="15" customHeight="1" x14ac:dyDescent="0.2">
      <c r="A31" s="55"/>
      <c r="B31" s="18"/>
      <c r="C31" s="10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64"/>
      <c r="X31" s="64"/>
      <c r="Y31" s="64"/>
      <c r="Z31" s="64"/>
    </row>
    <row r="32" spans="1:26" ht="15" customHeight="1" x14ac:dyDescent="0.2">
      <c r="A32" s="55"/>
      <c r="B32" s="18"/>
      <c r="C32" s="104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64"/>
      <c r="X32" s="64"/>
      <c r="Y32" s="64"/>
      <c r="Z32" s="64"/>
    </row>
    <row r="33" spans="1:26" ht="15" customHeight="1" x14ac:dyDescent="0.2">
      <c r="A33" s="55"/>
      <c r="B33" s="55"/>
      <c r="C33" s="104"/>
      <c r="D33" s="55"/>
      <c r="E33" s="105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64"/>
      <c r="X33" s="64"/>
      <c r="Y33" s="64"/>
      <c r="Z33" s="64"/>
    </row>
    <row r="34" spans="1:26" ht="15" customHeight="1" x14ac:dyDescent="0.2">
      <c r="A34" s="55"/>
      <c r="B34" s="18"/>
      <c r="C34" s="104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64"/>
      <c r="X34" s="64"/>
      <c r="Y34" s="64"/>
      <c r="Z34" s="64"/>
    </row>
    <row r="35" spans="1:26" ht="15" customHeight="1" x14ac:dyDescent="0.2">
      <c r="A35" s="55"/>
      <c r="B35" s="18"/>
      <c r="C35" s="104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64"/>
      <c r="X35" s="64"/>
      <c r="Y35" s="64"/>
      <c r="Z35" s="64"/>
    </row>
    <row r="36" spans="1:26" ht="15" customHeight="1" x14ac:dyDescent="0.2">
      <c r="A36" s="55"/>
      <c r="B36" s="18"/>
      <c r="C36" s="104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64"/>
      <c r="X36" s="64"/>
      <c r="Y36" s="64"/>
      <c r="Z36" s="64"/>
    </row>
    <row r="37" spans="1:26" ht="15" customHeight="1" x14ac:dyDescent="0.2">
      <c r="A37" s="55"/>
      <c r="B37" s="18"/>
      <c r="C37" s="104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64"/>
      <c r="X37" s="64"/>
      <c r="Y37" s="64"/>
      <c r="Z37" s="64"/>
    </row>
    <row r="38" spans="1:26" ht="15" customHeight="1" x14ac:dyDescent="0.2">
      <c r="A38" s="55"/>
      <c r="B38" s="18"/>
      <c r="C38" s="104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64"/>
      <c r="X38" s="64"/>
      <c r="Y38" s="64"/>
      <c r="Z38" s="64"/>
    </row>
    <row r="39" spans="1:26" ht="15" customHeight="1" x14ac:dyDescent="0.2">
      <c r="A39" s="55"/>
      <c r="B39" s="18"/>
      <c r="C39" s="104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64"/>
      <c r="X39" s="64"/>
      <c r="Y39" s="64"/>
      <c r="Z39" s="64"/>
    </row>
    <row r="40" spans="1:26" ht="15" customHeight="1" x14ac:dyDescent="0.2">
      <c r="A40" s="55"/>
      <c r="B40" s="18"/>
      <c r="C40" s="104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64"/>
      <c r="X40" s="64"/>
      <c r="Y40" s="64"/>
      <c r="Z40" s="64"/>
    </row>
    <row r="41" spans="1:26" ht="15" customHeight="1" x14ac:dyDescent="0.2">
      <c r="A41" s="55"/>
      <c r="B41" s="18"/>
      <c r="C41" s="10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64"/>
      <c r="X41" s="64"/>
      <c r="Y41" s="64"/>
      <c r="Z41" s="64"/>
    </row>
    <row r="42" spans="1:26" ht="15" customHeight="1" x14ac:dyDescent="0.2">
      <c r="A42" s="55"/>
      <c r="B42" s="18"/>
      <c r="C42" s="104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64"/>
      <c r="X42" s="64"/>
      <c r="Y42" s="64"/>
      <c r="Z42" s="64"/>
    </row>
    <row r="43" spans="1:26" ht="15" customHeight="1" x14ac:dyDescent="0.2">
      <c r="A43" s="55"/>
      <c r="B43" s="18"/>
      <c r="C43" s="104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64"/>
      <c r="X43" s="64"/>
      <c r="Y43" s="64"/>
      <c r="Z43" s="64"/>
    </row>
    <row r="44" spans="1:26" ht="15" customHeight="1" x14ac:dyDescent="0.2">
      <c r="A44" s="55"/>
      <c r="B44" s="18"/>
      <c r="C44" s="104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64"/>
      <c r="X44" s="64"/>
      <c r="Y44" s="64"/>
      <c r="Z44" s="64"/>
    </row>
    <row r="45" spans="1:26" ht="15" customHeight="1" x14ac:dyDescent="0.2">
      <c r="A45" s="55"/>
      <c r="B45" s="18"/>
      <c r="C45" s="104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64"/>
      <c r="X45" s="64"/>
      <c r="Y45" s="64"/>
      <c r="Z45" s="64"/>
    </row>
    <row r="46" spans="1:26" ht="15" customHeight="1" x14ac:dyDescent="0.2">
      <c r="A46" s="55"/>
      <c r="B46" s="18"/>
      <c r="C46" s="104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64"/>
      <c r="X46" s="64"/>
      <c r="Y46" s="64"/>
      <c r="Z46" s="64"/>
    </row>
    <row r="47" spans="1:26" ht="15" customHeight="1" x14ac:dyDescent="0.2">
      <c r="A47" s="55"/>
      <c r="B47" s="18"/>
      <c r="C47" s="104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64"/>
      <c r="X47" s="64"/>
      <c r="Y47" s="64"/>
      <c r="Z47" s="64"/>
    </row>
    <row r="48" spans="1:26" ht="15" customHeight="1" x14ac:dyDescent="0.2">
      <c r="A48" s="55"/>
      <c r="B48" s="18"/>
      <c r="C48" s="104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64"/>
      <c r="X48" s="64"/>
      <c r="Y48" s="64"/>
      <c r="Z48" s="64"/>
    </row>
    <row r="49" spans="1:26" ht="15" customHeight="1" x14ac:dyDescent="0.2">
      <c r="A49" s="55"/>
      <c r="B49" s="18"/>
      <c r="C49" s="104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64"/>
      <c r="X49" s="64"/>
      <c r="Y49" s="64"/>
      <c r="Z49" s="64"/>
    </row>
    <row r="50" spans="1:26" ht="15" customHeight="1" x14ac:dyDescent="0.2">
      <c r="A50" s="55"/>
      <c r="B50" s="18"/>
      <c r="C50" s="10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64"/>
      <c r="X50" s="64"/>
      <c r="Y50" s="64"/>
      <c r="Z50" s="64"/>
    </row>
    <row r="51" spans="1:26" ht="15" customHeight="1" x14ac:dyDescent="0.2">
      <c r="A51" s="55"/>
      <c r="B51" s="18"/>
      <c r="C51" s="104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64"/>
      <c r="X51" s="64"/>
      <c r="Y51" s="64"/>
      <c r="Z51" s="64"/>
    </row>
    <row r="52" spans="1:26" ht="15" customHeight="1" x14ac:dyDescent="0.2">
      <c r="A52" s="55"/>
      <c r="B52" s="18"/>
      <c r="C52" s="104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64"/>
      <c r="X52" s="64"/>
      <c r="Y52" s="64"/>
      <c r="Z52" s="64"/>
    </row>
    <row r="53" spans="1:26" ht="15" customHeight="1" x14ac:dyDescent="0.2">
      <c r="A53" s="55"/>
      <c r="B53" s="18"/>
      <c r="C53" s="104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64"/>
      <c r="X53" s="64"/>
      <c r="Y53" s="64"/>
      <c r="Z53" s="64"/>
    </row>
    <row r="54" spans="1:26" ht="15" customHeight="1" x14ac:dyDescent="0.2">
      <c r="A54" s="55"/>
      <c r="B54" s="18"/>
      <c r="C54" s="104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64"/>
      <c r="X54" s="64"/>
      <c r="Y54" s="64"/>
      <c r="Z54" s="64"/>
    </row>
    <row r="55" spans="1:26" ht="15" customHeight="1" x14ac:dyDescent="0.2">
      <c r="A55" s="55"/>
      <c r="B55" s="18"/>
      <c r="C55" s="104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64"/>
      <c r="X55" s="64"/>
      <c r="Y55" s="64"/>
      <c r="Z55" s="64"/>
    </row>
    <row r="56" spans="1:26" ht="15" customHeight="1" x14ac:dyDescent="0.2">
      <c r="A56" s="55"/>
      <c r="B56" s="18"/>
      <c r="C56" s="104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64"/>
      <c r="X56" s="64"/>
      <c r="Y56" s="64"/>
      <c r="Z56" s="64"/>
    </row>
    <row r="57" spans="1:26" ht="15" customHeight="1" x14ac:dyDescent="0.2">
      <c r="A57" s="55"/>
      <c r="B57" s="18"/>
      <c r="C57" s="104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64"/>
      <c r="X57" s="64"/>
      <c r="Y57" s="64"/>
      <c r="Z57" s="64"/>
    </row>
    <row r="58" spans="1:26" ht="15" customHeight="1" x14ac:dyDescent="0.2">
      <c r="A58" s="55"/>
      <c r="B58" s="18"/>
      <c r="C58" s="104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64"/>
      <c r="X58" s="64"/>
      <c r="Y58" s="64"/>
      <c r="Z58" s="64"/>
    </row>
    <row r="59" spans="1:26" ht="15" customHeight="1" x14ac:dyDescent="0.2">
      <c r="A59" s="55"/>
      <c r="B59" s="18"/>
      <c r="C59" s="10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64"/>
      <c r="X59" s="64"/>
      <c r="Y59" s="64"/>
      <c r="Z59" s="64"/>
    </row>
    <row r="60" spans="1:26" ht="15" customHeight="1" x14ac:dyDescent="0.2">
      <c r="A60" s="55"/>
      <c r="B60" s="18"/>
      <c r="C60" s="104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64"/>
      <c r="X60" s="64"/>
      <c r="Y60" s="64"/>
      <c r="Z60" s="64"/>
    </row>
    <row r="61" spans="1:26" ht="15" customHeight="1" x14ac:dyDescent="0.2">
      <c r="A61" s="55"/>
      <c r="B61" s="18"/>
      <c r="C61" s="104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64"/>
      <c r="X61" s="64"/>
      <c r="Y61" s="64"/>
      <c r="Z61" s="64"/>
    </row>
    <row r="62" spans="1:26" ht="15" customHeight="1" x14ac:dyDescent="0.2">
      <c r="A62" s="55"/>
      <c r="B62" s="18"/>
      <c r="C62" s="104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64"/>
      <c r="X62" s="64"/>
      <c r="Y62" s="64"/>
      <c r="Z62" s="64"/>
    </row>
    <row r="63" spans="1:26" ht="15" customHeight="1" x14ac:dyDescent="0.2">
      <c r="A63" s="55"/>
      <c r="B63" s="18"/>
      <c r="C63" s="104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64"/>
      <c r="X63" s="64"/>
      <c r="Y63" s="64"/>
      <c r="Z63" s="64"/>
    </row>
    <row r="64" spans="1:26" ht="15" customHeight="1" x14ac:dyDescent="0.2">
      <c r="A64" s="55"/>
      <c r="B64" s="18"/>
      <c r="C64" s="104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64"/>
      <c r="X64" s="64"/>
      <c r="Y64" s="64"/>
      <c r="Z64" s="64"/>
    </row>
    <row r="65" spans="1:26" ht="15" customHeight="1" x14ac:dyDescent="0.2">
      <c r="A65" s="55"/>
      <c r="B65" s="18"/>
      <c r="C65" s="104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64"/>
      <c r="X65" s="64"/>
      <c r="Y65" s="64"/>
      <c r="Z65" s="64"/>
    </row>
    <row r="66" spans="1:26" ht="15" customHeight="1" x14ac:dyDescent="0.2">
      <c r="A66" s="55"/>
      <c r="B66" s="18"/>
      <c r="C66" s="10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64"/>
      <c r="X66" s="64"/>
      <c r="Y66" s="64"/>
      <c r="Z66" s="64"/>
    </row>
    <row r="67" spans="1:26" ht="15" customHeight="1" x14ac:dyDescent="0.2">
      <c r="A67" s="55"/>
      <c r="B67" s="18"/>
      <c r="C67" s="104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64"/>
      <c r="X67" s="64"/>
      <c r="Y67" s="64"/>
      <c r="Z67" s="64"/>
    </row>
    <row r="68" spans="1:26" ht="15" customHeight="1" x14ac:dyDescent="0.2">
      <c r="A68" s="55"/>
      <c r="B68" s="18"/>
      <c r="C68" s="10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64"/>
      <c r="X68" s="64"/>
      <c r="Y68" s="64"/>
      <c r="Z68" s="64"/>
    </row>
    <row r="69" spans="1:26" ht="15" customHeight="1" x14ac:dyDescent="0.2">
      <c r="A69" s="55"/>
      <c r="B69" s="18"/>
      <c r="C69" s="104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64"/>
      <c r="X69" s="64"/>
      <c r="Y69" s="64"/>
      <c r="Z69" s="64"/>
    </row>
    <row r="70" spans="1:26" ht="15" customHeight="1" x14ac:dyDescent="0.2">
      <c r="A70" s="55"/>
      <c r="B70" s="18"/>
      <c r="C70" s="10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64"/>
      <c r="X70" s="64"/>
      <c r="Y70" s="64"/>
      <c r="Z70" s="64"/>
    </row>
    <row r="71" spans="1:26" ht="15" customHeight="1" x14ac:dyDescent="0.2">
      <c r="A71" s="55"/>
      <c r="B71" s="18"/>
      <c r="C71" s="10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64"/>
      <c r="X71" s="64"/>
      <c r="Y71" s="64"/>
      <c r="Z71" s="64"/>
    </row>
    <row r="72" spans="1:26" ht="15" customHeight="1" x14ac:dyDescent="0.2">
      <c r="A72" s="55"/>
      <c r="B72" s="18"/>
      <c r="C72" s="10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64"/>
      <c r="X72" s="64"/>
      <c r="Y72" s="64"/>
      <c r="Z72" s="64"/>
    </row>
    <row r="73" spans="1:26" ht="15" customHeight="1" x14ac:dyDescent="0.2">
      <c r="A73" s="55"/>
      <c r="B73" s="18"/>
      <c r="C73" s="10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64"/>
      <c r="X73" s="64"/>
      <c r="Y73" s="64"/>
      <c r="Z73" s="64"/>
    </row>
    <row r="74" spans="1:26" ht="15" customHeight="1" x14ac:dyDescent="0.2">
      <c r="A74" s="55"/>
      <c r="B74" s="18"/>
      <c r="C74" s="104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64"/>
      <c r="X74" s="64"/>
      <c r="Y74" s="64"/>
      <c r="Z74" s="64"/>
    </row>
    <row r="75" spans="1:26" ht="15" customHeight="1" x14ac:dyDescent="0.2">
      <c r="A75" s="55"/>
      <c r="B75" s="18"/>
      <c r="C75" s="104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64"/>
      <c r="X75" s="64"/>
      <c r="Y75" s="64"/>
      <c r="Z75" s="64"/>
    </row>
    <row r="76" spans="1:26" ht="15" customHeight="1" x14ac:dyDescent="0.2">
      <c r="A76" s="55"/>
      <c r="B76" s="18"/>
      <c r="C76" s="104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64"/>
      <c r="X76" s="64"/>
      <c r="Y76" s="64"/>
      <c r="Z76" s="64"/>
    </row>
    <row r="77" spans="1:26" ht="15" customHeight="1" x14ac:dyDescent="0.2">
      <c r="A77" s="55"/>
      <c r="B77" s="18"/>
      <c r="C77" s="104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64"/>
      <c r="X77" s="64"/>
      <c r="Y77" s="64"/>
      <c r="Z77" s="64"/>
    </row>
    <row r="78" spans="1:26" ht="15" customHeight="1" x14ac:dyDescent="0.2">
      <c r="A78" s="55"/>
      <c r="B78" s="18"/>
      <c r="C78" s="104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64"/>
      <c r="X78" s="64"/>
      <c r="Y78" s="64"/>
      <c r="Z78" s="64"/>
    </row>
    <row r="79" spans="1:26" ht="15" customHeight="1" x14ac:dyDescent="0.2">
      <c r="A79" s="55"/>
      <c r="B79" s="18"/>
      <c r="C79" s="10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64"/>
      <c r="X79" s="64"/>
      <c r="Y79" s="64"/>
      <c r="Z79" s="64"/>
    </row>
    <row r="80" spans="1:26" ht="15" customHeight="1" x14ac:dyDescent="0.2">
      <c r="A80" s="55"/>
      <c r="B80" s="18"/>
      <c r="C80" s="104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64"/>
      <c r="X80" s="64"/>
      <c r="Y80" s="64"/>
      <c r="Z80" s="64"/>
    </row>
    <row r="81" spans="1:26" ht="15" customHeight="1" x14ac:dyDescent="0.2">
      <c r="A81" s="55"/>
      <c r="B81" s="18"/>
      <c r="C81" s="104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64"/>
      <c r="X81" s="64"/>
      <c r="Y81" s="64"/>
      <c r="Z81" s="64"/>
    </row>
    <row r="82" spans="1:26" ht="15" customHeight="1" x14ac:dyDescent="0.2">
      <c r="A82" s="55"/>
      <c r="B82" s="18"/>
      <c r="C82" s="104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64"/>
      <c r="X82" s="64"/>
      <c r="Y82" s="64"/>
      <c r="Z82" s="64"/>
    </row>
    <row r="83" spans="1:26" ht="15" customHeight="1" x14ac:dyDescent="0.2">
      <c r="A83" s="55"/>
      <c r="B83" s="18"/>
      <c r="C83" s="104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64"/>
      <c r="X83" s="64"/>
      <c r="Y83" s="64"/>
      <c r="Z83" s="64"/>
    </row>
    <row r="84" spans="1:26" ht="15" customHeight="1" x14ac:dyDescent="0.2">
      <c r="A84" s="55"/>
      <c r="B84" s="18"/>
      <c r="C84" s="104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64"/>
      <c r="X84" s="64"/>
      <c r="Y84" s="64"/>
      <c r="Z84" s="64"/>
    </row>
    <row r="85" spans="1:26" ht="15" customHeight="1" x14ac:dyDescent="0.2">
      <c r="A85" s="55"/>
      <c r="B85" s="18"/>
      <c r="C85" s="104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64"/>
      <c r="X85" s="64"/>
      <c r="Y85" s="64"/>
      <c r="Z85" s="64"/>
    </row>
    <row r="86" spans="1:26" ht="15" customHeight="1" x14ac:dyDescent="0.2">
      <c r="A86" s="55"/>
      <c r="B86" s="18"/>
      <c r="C86" s="104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64"/>
      <c r="X86" s="64"/>
      <c r="Y86" s="64"/>
      <c r="Z86" s="64"/>
    </row>
    <row r="87" spans="1:26" ht="15" customHeight="1" x14ac:dyDescent="0.2">
      <c r="A87" s="55"/>
      <c r="B87" s="18"/>
      <c r="C87" s="104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64"/>
      <c r="X87" s="64"/>
      <c r="Y87" s="64"/>
      <c r="Z87" s="64"/>
    </row>
    <row r="88" spans="1:26" ht="15" customHeight="1" x14ac:dyDescent="0.2">
      <c r="A88" s="55"/>
      <c r="B88" s="18"/>
      <c r="C88" s="104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64"/>
      <c r="X88" s="64"/>
      <c r="Y88" s="64"/>
      <c r="Z88" s="64"/>
    </row>
    <row r="89" spans="1:26" ht="15" customHeight="1" x14ac:dyDescent="0.2">
      <c r="A89" s="55"/>
      <c r="B89" s="18"/>
      <c r="C89" s="104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64"/>
      <c r="X89" s="64"/>
      <c r="Y89" s="64"/>
      <c r="Z89" s="64"/>
    </row>
    <row r="90" spans="1:26" ht="15" customHeight="1" x14ac:dyDescent="0.2">
      <c r="A90" s="55"/>
      <c r="B90" s="18"/>
      <c r="C90" s="104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64"/>
      <c r="X90" s="64"/>
      <c r="Y90" s="64"/>
      <c r="Z90" s="64"/>
    </row>
    <row r="91" spans="1:26" ht="15" customHeight="1" x14ac:dyDescent="0.2">
      <c r="A91" s="55"/>
      <c r="B91" s="18"/>
      <c r="C91" s="10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64"/>
      <c r="X91" s="64"/>
      <c r="Y91" s="64"/>
      <c r="Z91" s="64"/>
    </row>
    <row r="92" spans="1:26" ht="15" customHeight="1" x14ac:dyDescent="0.2">
      <c r="A92" s="55"/>
      <c r="B92" s="18"/>
      <c r="C92" s="104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64"/>
      <c r="X92" s="64"/>
      <c r="Y92" s="64"/>
      <c r="Z92" s="64"/>
    </row>
    <row r="93" spans="1:26" ht="15" customHeight="1" x14ac:dyDescent="0.2">
      <c r="A93" s="55"/>
      <c r="B93" s="18"/>
      <c r="C93" s="104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64"/>
      <c r="X93" s="64"/>
      <c r="Y93" s="64"/>
      <c r="Z93" s="64"/>
    </row>
    <row r="94" spans="1:26" ht="15" customHeight="1" x14ac:dyDescent="0.2">
      <c r="A94" s="55"/>
      <c r="B94" s="18"/>
      <c r="C94" s="104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64"/>
      <c r="X94" s="64"/>
      <c r="Y94" s="64"/>
      <c r="Z94" s="64"/>
    </row>
    <row r="95" spans="1:26" ht="15" customHeight="1" x14ac:dyDescent="0.2">
      <c r="A95" s="55"/>
      <c r="B95" s="18"/>
      <c r="C95" s="104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64"/>
      <c r="X95" s="64"/>
      <c r="Y95" s="64"/>
      <c r="Z95" s="64"/>
    </row>
    <row r="96" spans="1:26" ht="15" customHeight="1" x14ac:dyDescent="0.2">
      <c r="A96" s="55"/>
      <c r="B96" s="18"/>
      <c r="C96" s="10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64"/>
      <c r="X96" s="64"/>
      <c r="Y96" s="64"/>
      <c r="Z96" s="64"/>
    </row>
    <row r="97" spans="1:26" ht="15" customHeight="1" x14ac:dyDescent="0.2">
      <c r="A97" s="55"/>
      <c r="B97" s="18"/>
      <c r="C97" s="104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64"/>
      <c r="X97" s="64"/>
      <c r="Y97" s="64"/>
      <c r="Z97" s="64"/>
    </row>
    <row r="98" spans="1:26" ht="15" customHeight="1" x14ac:dyDescent="0.2">
      <c r="A98" s="55"/>
      <c r="B98" s="18"/>
      <c r="C98" s="104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64"/>
      <c r="X98" s="64"/>
      <c r="Y98" s="64"/>
      <c r="Z98" s="64"/>
    </row>
    <row r="99" spans="1:26" ht="15" customHeight="1" x14ac:dyDescent="0.2">
      <c r="A99" s="105"/>
      <c r="B99" s="55"/>
      <c r="C99" s="104"/>
      <c r="D99" s="105"/>
      <c r="E99" s="55"/>
      <c r="F99" s="18"/>
      <c r="G99" s="18"/>
      <c r="H99" s="18"/>
      <c r="I99" s="113"/>
      <c r="J99" s="55"/>
      <c r="K99" s="18"/>
      <c r="L99" s="18"/>
      <c r="M99" s="18"/>
      <c r="N99" s="55"/>
      <c r="O99" s="18"/>
      <c r="P99" s="18"/>
      <c r="Q99" s="18"/>
      <c r="R99" s="55"/>
      <c r="S99" s="55"/>
      <c r="T99" s="55"/>
      <c r="U99" s="64"/>
      <c r="V99" s="64"/>
    </row>
    <row r="100" spans="1:26" ht="15" customHeight="1" x14ac:dyDescent="0.2">
      <c r="A100" s="105"/>
      <c r="B100" s="55"/>
      <c r="C100" s="104"/>
      <c r="D100" s="105"/>
      <c r="E100" s="55"/>
      <c r="F100" s="18"/>
      <c r="G100" s="18"/>
      <c r="H100" s="18"/>
      <c r="I100" s="113"/>
      <c r="J100" s="55"/>
      <c r="K100" s="18"/>
      <c r="L100" s="18"/>
      <c r="M100" s="18"/>
      <c r="N100" s="55"/>
      <c r="O100" s="18"/>
      <c r="P100" s="18"/>
      <c r="Q100" s="18"/>
      <c r="R100" s="55"/>
      <c r="S100" s="55"/>
      <c r="T100" s="55"/>
      <c r="U100" s="64"/>
      <c r="V100" s="64"/>
    </row>
    <row r="101" spans="1:26" ht="15" customHeight="1" x14ac:dyDescent="0.2">
      <c r="A101" s="105"/>
      <c r="B101" s="55"/>
      <c r="C101" s="104"/>
      <c r="D101" s="105"/>
      <c r="E101" s="55"/>
      <c r="F101" s="18"/>
      <c r="G101" s="18"/>
      <c r="H101" s="18"/>
      <c r="I101" s="113"/>
      <c r="J101" s="55"/>
      <c r="K101" s="18"/>
      <c r="L101" s="18"/>
      <c r="M101" s="18"/>
      <c r="N101" s="55"/>
      <c r="O101" s="18"/>
      <c r="P101" s="18"/>
      <c r="Q101" s="18"/>
      <c r="R101" s="55"/>
      <c r="S101" s="55"/>
      <c r="T101" s="55"/>
      <c r="U101" s="64"/>
      <c r="V101" s="64"/>
    </row>
    <row r="102" spans="1:26" ht="15" customHeight="1" x14ac:dyDescent="0.2">
      <c r="A102" s="105"/>
      <c r="B102" s="55"/>
      <c r="C102" s="104"/>
      <c r="D102" s="105"/>
      <c r="E102" s="55"/>
      <c r="F102" s="18"/>
      <c r="G102" s="18"/>
      <c r="H102" s="18"/>
      <c r="I102" s="113"/>
      <c r="J102" s="55"/>
      <c r="K102" s="18"/>
      <c r="L102" s="18"/>
      <c r="M102" s="18"/>
      <c r="N102" s="55"/>
      <c r="O102" s="18"/>
      <c r="P102" s="18"/>
      <c r="Q102" s="18"/>
      <c r="R102" s="55"/>
      <c r="S102" s="55"/>
      <c r="T102" s="55"/>
      <c r="U102" s="64"/>
      <c r="V102" s="64"/>
    </row>
    <row r="103" spans="1:26" ht="15" customHeight="1" x14ac:dyDescent="0.2">
      <c r="A103" s="105"/>
      <c r="B103" s="55"/>
      <c r="C103" s="104"/>
      <c r="D103" s="105"/>
      <c r="E103" s="55"/>
      <c r="F103" s="18"/>
      <c r="G103" s="18"/>
      <c r="H103" s="18"/>
      <c r="I103" s="113"/>
      <c r="J103" s="55"/>
      <c r="K103" s="18"/>
      <c r="L103" s="18"/>
      <c r="M103" s="18"/>
      <c r="N103" s="55"/>
      <c r="O103" s="18"/>
      <c r="P103" s="18"/>
      <c r="Q103" s="18"/>
      <c r="R103" s="55"/>
      <c r="S103" s="55"/>
      <c r="T103" s="55"/>
      <c r="U103" s="64"/>
      <c r="V103" s="64"/>
    </row>
    <row r="104" spans="1:26" ht="15" customHeight="1" x14ac:dyDescent="0.2">
      <c r="A104" s="105"/>
      <c r="B104" s="55"/>
      <c r="C104" s="104"/>
      <c r="D104" s="105"/>
      <c r="E104" s="55"/>
      <c r="F104" s="18"/>
      <c r="G104" s="18"/>
      <c r="H104" s="18"/>
      <c r="I104" s="113"/>
      <c r="J104" s="55"/>
      <c r="K104" s="18"/>
      <c r="L104" s="18"/>
      <c r="M104" s="18"/>
      <c r="N104" s="55"/>
      <c r="O104" s="18"/>
      <c r="P104" s="18"/>
      <c r="Q104" s="18"/>
      <c r="R104" s="55"/>
      <c r="S104" s="55"/>
      <c r="T104" s="55"/>
      <c r="U104" s="64"/>
      <c r="V104" s="64"/>
    </row>
    <row r="105" spans="1:26" ht="15" customHeight="1" x14ac:dyDescent="0.2">
      <c r="A105" s="105"/>
      <c r="B105" s="55"/>
      <c r="C105" s="104"/>
      <c r="D105" s="105"/>
      <c r="E105" s="55"/>
      <c r="F105" s="18"/>
      <c r="G105" s="18"/>
      <c r="H105" s="18"/>
      <c r="I105" s="113"/>
      <c r="J105" s="55"/>
      <c r="K105" s="18"/>
      <c r="L105" s="18"/>
      <c r="M105" s="18"/>
      <c r="N105" s="55"/>
      <c r="O105" s="18"/>
      <c r="P105" s="18"/>
      <c r="Q105" s="18"/>
      <c r="R105" s="55"/>
      <c r="S105" s="55"/>
      <c r="T105" s="55"/>
      <c r="U105" s="64"/>
      <c r="V105" s="64"/>
    </row>
    <row r="106" spans="1:26" ht="15" customHeight="1" x14ac:dyDescent="0.2">
      <c r="A106" s="105"/>
      <c r="B106" s="55"/>
      <c r="C106" s="104"/>
      <c r="D106" s="105"/>
      <c r="E106" s="55"/>
      <c r="F106" s="18"/>
      <c r="G106" s="18"/>
      <c r="H106" s="18"/>
      <c r="I106" s="113"/>
      <c r="J106" s="55"/>
      <c r="K106" s="18"/>
      <c r="L106" s="18"/>
      <c r="M106" s="18"/>
      <c r="N106" s="55"/>
      <c r="O106" s="18"/>
      <c r="P106" s="18"/>
      <c r="Q106" s="18"/>
      <c r="R106" s="55"/>
      <c r="S106" s="55"/>
      <c r="T106" s="55"/>
      <c r="U106" s="64"/>
      <c r="V106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2018-10-24T11:12:37Z</dcterms:modified>
</cp:coreProperties>
</file>