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I10" i="2" l="1"/>
  <c r="E10" i="2"/>
  <c r="K8" i="2"/>
  <c r="K11" i="2" s="1"/>
  <c r="AS5" i="2"/>
  <c r="AQ5" i="2"/>
  <c r="AP5" i="2"/>
  <c r="AO5" i="2"/>
  <c r="AN5" i="2"/>
  <c r="AM5" i="2"/>
  <c r="AG5" i="2"/>
  <c r="K10" i="2" s="1"/>
  <c r="AE5" i="2"/>
  <c r="AD5" i="2"/>
  <c r="H10" i="2" s="1"/>
  <c r="AC5" i="2"/>
  <c r="G10" i="2" s="1"/>
  <c r="AB5" i="2"/>
  <c r="F10" i="2" s="1"/>
  <c r="AA5" i="2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F5" i="2"/>
  <c r="F9" i="2" s="1"/>
  <c r="E5" i="2"/>
  <c r="E9" i="2" s="1"/>
  <c r="E11" i="2" l="1"/>
  <c r="G11" i="2"/>
  <c r="O9" i="2"/>
  <c r="F11" i="2"/>
  <c r="N9" i="2"/>
  <c r="L9" i="2"/>
  <c r="H11" i="2"/>
  <c r="M11" i="2" s="1"/>
  <c r="M9" i="2"/>
  <c r="I11" i="2"/>
  <c r="O11" i="2" s="1"/>
  <c r="L11" i="2" l="1"/>
  <c r="N11" i="2"/>
</calcChain>
</file>

<file path=xl/sharedStrings.xml><?xml version="1.0" encoding="utf-8"?>
<sst xmlns="http://schemas.openxmlformats.org/spreadsheetml/2006/main" count="148" uniqueCount="63">
  <si>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</si>
  <si>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</si>
  <si>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</si>
  <si>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</si>
  <si>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</si>
  <si>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</si>
  <si>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</si>
  <si>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</si>
  <si>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</si>
  <si>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</si>
  <si>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</si>
  <si>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</si>
  <si>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</si>
  <si>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</si>
  <si>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</si>
  <si>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</si>
  <si>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</si>
  <si>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</si>
  <si>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</si>
  <si>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</si>
  <si>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</si>
  <si>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</si>
  <si>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</si>
  <si>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</si>
  <si>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</si>
  <si>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</si>
  <si>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</si>
  <si>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</si>
  <si>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</si>
  <si>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</si>
  <si>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</si>
  <si>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</si>
  <si>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</si>
  <si>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</si>
  <si>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Kivinen</t>
  </si>
  <si>
    <t>13.</t>
  </si>
  <si>
    <t>ViVe</t>
  </si>
  <si>
    <t>15.</t>
  </si>
  <si>
    <t>16.05. 1996  SiiPe - ViVe  2-0  (6-5, 3-2)</t>
  </si>
  <si>
    <t>2.  ottelu</t>
  </si>
  <si>
    <t xml:space="preserve">  22 v   4 kk 12 pv</t>
  </si>
  <si>
    <t>12.05. 1996  ViVe - KiPa  0-1  (1-3, 2-2)</t>
  </si>
  <si>
    <t xml:space="preserve">  22 v   4 kk   8 pv</t>
  </si>
  <si>
    <t>3.</t>
  </si>
  <si>
    <t>ykköspesis</t>
  </si>
  <si>
    <t>Seurat</t>
  </si>
  <si>
    <t>ViVe = Vimpelin Veto  (1934)</t>
  </si>
  <si>
    <t>YKKÖSPESIS</t>
  </si>
  <si>
    <t xml:space="preserve"> Arvo-ottelut</t>
  </si>
  <si>
    <t>Mitalit</t>
  </si>
  <si>
    <t>Lyöty</t>
  </si>
  <si>
    <t>Tuotu</t>
  </si>
  <si>
    <t>Cup</t>
  </si>
  <si>
    <t>4.1.1974   Vimpeli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</si>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</sst>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14" fontId="3" fillId="7" borderId="0" xfId="0" applyNumberFormat="1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5703125" style="80" customWidth="1"/>
    <col min="5" max="8" width="5.7109375" style="79" customWidth="1"/>
    <col min="9" max="9" width="5.140625" style="79" customWidth="1"/>
    <col min="10" max="10" width="5.85546875" style="79" customWidth="1"/>
    <col min="11" max="12" width="5.7109375" style="79" customWidth="1"/>
    <col min="13" max="13" width="6" style="79" customWidth="1"/>
    <col min="14" max="14" width="8.85546875" style="79" customWidth="1"/>
    <col min="15" max="15" width="0.5703125" style="29" customWidth="1"/>
    <col min="16" max="20" width="5.7109375" style="79" customWidth="1"/>
    <col min="21" max="21" width="8.7109375" style="79" customWidth="1"/>
    <col min="22" max="22" width="0.5703125" style="29" customWidth="1"/>
    <col min="23" max="27" width="5.7109375" style="79" customWidth="1"/>
    <col min="28" max="28" width="8.7109375" style="79" customWidth="1"/>
    <col min="29" max="29" width="0.5703125" style="29" customWidth="1"/>
    <col min="30" max="35" width="5.7109375" style="7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53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5"/>
      <c r="W2" s="22" t="s">
        <v>16</v>
      </c>
      <c r="X2" s="14"/>
      <c r="Y2" s="14"/>
      <c r="Z2" s="14"/>
      <c r="AA2" s="14"/>
      <c r="AB2" s="15"/>
      <c r="AC2" s="85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52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1996</v>
      </c>
      <c r="C4" s="25" t="s">
        <v>35</v>
      </c>
      <c r="D4" s="26" t="s">
        <v>36</v>
      </c>
      <c r="E4" s="25">
        <v>29</v>
      </c>
      <c r="F4" s="25">
        <v>0</v>
      </c>
      <c r="G4" s="27">
        <v>6</v>
      </c>
      <c r="H4" s="25">
        <v>4</v>
      </c>
      <c r="I4" s="25">
        <v>45</v>
      </c>
      <c r="J4" s="25">
        <v>15</v>
      </c>
      <c r="K4" s="25">
        <v>10</v>
      </c>
      <c r="L4" s="25">
        <v>14</v>
      </c>
      <c r="M4" s="25">
        <v>6</v>
      </c>
      <c r="N4" s="28">
        <v>0.28899999999999998</v>
      </c>
      <c r="O4" s="24"/>
      <c r="P4" s="25"/>
      <c r="Q4" s="25"/>
      <c r="R4" s="25"/>
      <c r="S4" s="25"/>
      <c r="T4" s="25"/>
      <c r="U4" s="27"/>
      <c r="V4" s="24"/>
      <c r="W4" s="66"/>
      <c r="X4" s="66"/>
      <c r="Y4" s="30"/>
      <c r="Z4" s="66"/>
      <c r="AA4" s="30"/>
      <c r="AB4" s="87"/>
      <c r="AC4" s="24"/>
      <c r="AD4" s="25"/>
      <c r="AE4" s="25"/>
      <c r="AF4" s="25"/>
      <c r="AG4" s="27"/>
      <c r="AH4" s="31"/>
      <c r="AI4" s="25"/>
      <c r="AJ4" s="9"/>
    </row>
    <row r="5" spans="1:37" s="23" customFormat="1" ht="15" customHeight="1" x14ac:dyDescent="0.2">
      <c r="A5" s="9"/>
      <c r="B5" s="25">
        <v>1997</v>
      </c>
      <c r="C5" s="25" t="s">
        <v>37</v>
      </c>
      <c r="D5" s="26" t="s">
        <v>36</v>
      </c>
      <c r="E5" s="25">
        <v>27</v>
      </c>
      <c r="F5" s="25">
        <v>0</v>
      </c>
      <c r="G5" s="27">
        <v>3</v>
      </c>
      <c r="H5" s="25">
        <v>3</v>
      </c>
      <c r="I5" s="25">
        <v>52</v>
      </c>
      <c r="J5" s="25">
        <v>14</v>
      </c>
      <c r="K5" s="25">
        <v>14</v>
      </c>
      <c r="L5" s="25">
        <v>21</v>
      </c>
      <c r="M5" s="25">
        <v>3</v>
      </c>
      <c r="N5" s="32">
        <v>0.31707317073170732</v>
      </c>
      <c r="O5" s="24"/>
      <c r="P5" s="25"/>
      <c r="Q5" s="25"/>
      <c r="R5" s="25"/>
      <c r="S5" s="25"/>
      <c r="T5" s="25"/>
      <c r="U5" s="27"/>
      <c r="V5" s="24"/>
      <c r="W5" s="66"/>
      <c r="X5" s="66"/>
      <c r="Y5" s="30"/>
      <c r="Z5" s="66"/>
      <c r="AA5" s="30"/>
      <c r="AB5" s="87"/>
      <c r="AC5" s="24"/>
      <c r="AD5" s="25"/>
      <c r="AE5" s="25"/>
      <c r="AF5" s="25"/>
      <c r="AG5" s="27"/>
      <c r="AH5" s="31"/>
      <c r="AI5" s="25"/>
      <c r="AJ5" s="9"/>
    </row>
    <row r="6" spans="1:37" s="23" customFormat="1" ht="15" customHeight="1" x14ac:dyDescent="0.2">
      <c r="A6" s="9"/>
      <c r="B6" s="25">
        <v>1998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25"/>
      <c r="Q6" s="25"/>
      <c r="R6" s="25"/>
      <c r="S6" s="25"/>
      <c r="T6" s="25"/>
      <c r="U6" s="27"/>
      <c r="V6" s="24"/>
      <c r="W6" s="66"/>
      <c r="X6" s="66"/>
      <c r="Y6" s="30"/>
      <c r="Z6" s="66"/>
      <c r="AA6" s="30"/>
      <c r="AB6" s="87"/>
      <c r="AC6" s="24"/>
      <c r="AD6" s="25"/>
      <c r="AE6" s="25"/>
      <c r="AF6" s="25"/>
      <c r="AG6" s="27"/>
      <c r="AH6" s="31"/>
      <c r="AI6" s="25"/>
      <c r="AJ6" s="9"/>
    </row>
    <row r="7" spans="1:37" s="23" customFormat="1" ht="15" customHeight="1" x14ac:dyDescent="0.2">
      <c r="A7" s="9"/>
      <c r="B7" s="33">
        <v>1999</v>
      </c>
      <c r="C7" s="33" t="s">
        <v>43</v>
      </c>
      <c r="D7" s="34" t="s">
        <v>36</v>
      </c>
      <c r="E7" s="33"/>
      <c r="F7" s="35" t="s">
        <v>44</v>
      </c>
      <c r="G7" s="81"/>
      <c r="H7" s="36"/>
      <c r="I7" s="33"/>
      <c r="J7" s="33"/>
      <c r="K7" s="33"/>
      <c r="L7" s="33"/>
      <c r="M7" s="33"/>
      <c r="N7" s="37"/>
      <c r="O7" s="24"/>
      <c r="P7" s="25"/>
      <c r="Q7" s="25"/>
      <c r="R7" s="25"/>
      <c r="S7" s="25"/>
      <c r="T7" s="25"/>
      <c r="U7" s="27"/>
      <c r="V7" s="24"/>
      <c r="W7" s="66"/>
      <c r="X7" s="66"/>
      <c r="Y7" s="30"/>
      <c r="Z7" s="66"/>
      <c r="AA7" s="30"/>
      <c r="AB7" s="87"/>
      <c r="AC7" s="24"/>
      <c r="AD7" s="25"/>
      <c r="AE7" s="25"/>
      <c r="AF7" s="25"/>
      <c r="AG7" s="27"/>
      <c r="AH7" s="31"/>
      <c r="AI7" s="25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v>56</v>
      </c>
      <c r="F8" s="18">
        <v>0</v>
      </c>
      <c r="G8" s="18">
        <v>9</v>
      </c>
      <c r="H8" s="18">
        <v>7</v>
      </c>
      <c r="I8" s="18">
        <v>97</v>
      </c>
      <c r="J8" s="18">
        <v>29</v>
      </c>
      <c r="K8" s="18">
        <v>24</v>
      </c>
      <c r="L8" s="18">
        <v>35</v>
      </c>
      <c r="M8" s="18">
        <v>9</v>
      </c>
      <c r="N8" s="38">
        <v>0.30299999999999999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8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8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39" t="s">
        <v>2</v>
      </c>
      <c r="C9" s="31"/>
      <c r="D9" s="40">
        <v>64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29"/>
      <c r="P9" s="41"/>
      <c r="Q9" s="44"/>
      <c r="R9" s="41"/>
      <c r="S9" s="41"/>
      <c r="T9" s="41"/>
      <c r="U9" s="41"/>
      <c r="V9" s="29"/>
      <c r="W9" s="41"/>
      <c r="X9" s="41"/>
      <c r="Y9" s="41"/>
      <c r="Z9" s="41"/>
      <c r="AA9" s="41"/>
      <c r="AB9" s="41"/>
      <c r="AC9" s="29"/>
      <c r="AD9" s="41"/>
      <c r="AE9" s="41"/>
      <c r="AF9" s="41"/>
      <c r="AG9" s="41"/>
      <c r="AH9" s="41"/>
      <c r="AI9" s="41"/>
      <c r="AJ9" s="9"/>
    </row>
    <row r="10" spans="1:37" s="23" customFormat="1" ht="15" customHeight="1" x14ac:dyDescent="0.25">
      <c r="A10" s="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29"/>
      <c r="P10" s="41"/>
      <c r="Q10" s="44"/>
      <c r="R10" s="41"/>
      <c r="S10" s="41"/>
      <c r="T10" s="41"/>
      <c r="U10" s="41"/>
      <c r="V10" s="29"/>
      <c r="W10" s="41"/>
      <c r="X10" s="41"/>
      <c r="Y10" s="41"/>
      <c r="Z10" s="41"/>
      <c r="AA10" s="41"/>
      <c r="AB10" s="41"/>
      <c r="AC10" s="29"/>
      <c r="AD10" s="41"/>
      <c r="AE10" s="41"/>
      <c r="AF10" s="41"/>
      <c r="AG10" s="41"/>
      <c r="AH10" s="41"/>
      <c r="AI10" s="41"/>
      <c r="AJ10" s="9"/>
    </row>
    <row r="11" spans="1:37" ht="15" customHeight="1" x14ac:dyDescent="0.25">
      <c r="A11" s="9"/>
      <c r="B11" s="22" t="s">
        <v>25</v>
      </c>
      <c r="C11" s="45"/>
      <c r="D11" s="45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1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6" t="s">
        <v>30</v>
      </c>
      <c r="Q11" s="12"/>
      <c r="R11" s="12"/>
      <c r="S11" s="12"/>
      <c r="T11" s="47"/>
      <c r="U11" s="47"/>
      <c r="V11" s="47"/>
      <c r="W11" s="47"/>
      <c r="X11" s="47"/>
      <c r="Y11" s="47"/>
      <c r="Z11" s="47"/>
      <c r="AA11" s="12"/>
      <c r="AB11" s="12"/>
      <c r="AC11" s="47"/>
      <c r="AD11" s="12"/>
      <c r="AE11" s="12"/>
      <c r="AF11" s="12"/>
      <c r="AG11" s="12"/>
      <c r="AH11" s="12"/>
      <c r="AI11" s="48"/>
      <c r="AJ11" s="9"/>
      <c r="AK11" s="41"/>
    </row>
    <row r="12" spans="1:37" ht="15" customHeight="1" x14ac:dyDescent="0.2">
      <c r="A12" s="9"/>
      <c r="B12" s="46" t="s">
        <v>13</v>
      </c>
      <c r="C12" s="12"/>
      <c r="D12" s="48"/>
      <c r="E12" s="25">
        <v>56</v>
      </c>
      <c r="F12" s="25">
        <v>0</v>
      </c>
      <c r="G12" s="25">
        <v>9</v>
      </c>
      <c r="H12" s="25">
        <v>7</v>
      </c>
      <c r="I12" s="25">
        <v>97</v>
      </c>
      <c r="J12" s="41"/>
      <c r="K12" s="49">
        <v>0.16071428571428573</v>
      </c>
      <c r="L12" s="49">
        <v>0.125</v>
      </c>
      <c r="M12" s="49">
        <v>1.7321428571428572</v>
      </c>
      <c r="N12" s="28">
        <v>0.30299999999999999</v>
      </c>
      <c r="O12" s="24"/>
      <c r="P12" s="50" t="s">
        <v>9</v>
      </c>
      <c r="Q12" s="51"/>
      <c r="R12" s="52" t="s">
        <v>41</v>
      </c>
      <c r="S12" s="52"/>
      <c r="T12" s="52"/>
      <c r="U12" s="52"/>
      <c r="V12" s="52"/>
      <c r="W12" s="52"/>
      <c r="X12" s="88"/>
      <c r="Y12" s="52"/>
      <c r="Z12" s="53" t="s">
        <v>11</v>
      </c>
      <c r="AA12" s="52"/>
      <c r="AB12" s="54" t="s">
        <v>42</v>
      </c>
      <c r="AC12" s="88"/>
      <c r="AD12" s="88"/>
      <c r="AE12" s="88"/>
      <c r="AF12" s="88"/>
      <c r="AG12" s="88"/>
      <c r="AH12" s="52"/>
      <c r="AI12" s="89"/>
      <c r="AJ12" s="9"/>
      <c r="AK12" s="41"/>
    </row>
    <row r="13" spans="1:37" ht="15" customHeight="1" x14ac:dyDescent="0.2">
      <c r="A13" s="9"/>
      <c r="B13" s="55" t="s">
        <v>15</v>
      </c>
      <c r="C13" s="56"/>
      <c r="D13" s="57"/>
      <c r="E13" s="25"/>
      <c r="F13" s="25"/>
      <c r="G13" s="25"/>
      <c r="H13" s="25"/>
      <c r="I13" s="25"/>
      <c r="J13" s="41"/>
      <c r="K13" s="49"/>
      <c r="L13" s="49"/>
      <c r="M13" s="49"/>
      <c r="N13" s="28"/>
      <c r="O13" s="24"/>
      <c r="P13" s="58" t="s">
        <v>50</v>
      </c>
      <c r="Q13" s="59"/>
      <c r="R13" s="60" t="s">
        <v>38</v>
      </c>
      <c r="S13" s="61"/>
      <c r="T13" s="61"/>
      <c r="U13" s="61"/>
      <c r="V13" s="61"/>
      <c r="W13" s="61"/>
      <c r="X13" s="90"/>
      <c r="Y13" s="61"/>
      <c r="Z13" s="62" t="s">
        <v>39</v>
      </c>
      <c r="AA13" s="61"/>
      <c r="AB13" s="54" t="s">
        <v>40</v>
      </c>
      <c r="AC13" s="90"/>
      <c r="AD13" s="90"/>
      <c r="AE13" s="90"/>
      <c r="AF13" s="90"/>
      <c r="AG13" s="90"/>
      <c r="AH13" s="62"/>
      <c r="AI13" s="91"/>
      <c r="AJ13" s="9"/>
      <c r="AK13" s="41"/>
    </row>
    <row r="14" spans="1:37" ht="15" customHeight="1" x14ac:dyDescent="0.2">
      <c r="A14" s="9"/>
      <c r="B14" s="63" t="s">
        <v>16</v>
      </c>
      <c r="C14" s="64"/>
      <c r="D14" s="65"/>
      <c r="E14" s="66"/>
      <c r="F14" s="66"/>
      <c r="G14" s="66"/>
      <c r="H14" s="66"/>
      <c r="I14" s="66"/>
      <c r="J14" s="41"/>
      <c r="K14" s="67"/>
      <c r="L14" s="67"/>
      <c r="M14" s="67"/>
      <c r="N14" s="68"/>
      <c r="O14" s="24"/>
      <c r="P14" s="58" t="s">
        <v>51</v>
      </c>
      <c r="Q14" s="59"/>
      <c r="R14" s="60" t="s">
        <v>38</v>
      </c>
      <c r="S14" s="61"/>
      <c r="T14" s="61"/>
      <c r="U14" s="61"/>
      <c r="V14" s="61"/>
      <c r="W14" s="61"/>
      <c r="X14" s="90"/>
      <c r="Y14" s="61"/>
      <c r="Z14" s="62" t="s">
        <v>39</v>
      </c>
      <c r="AA14" s="61"/>
      <c r="AB14" s="54" t="s">
        <v>40</v>
      </c>
      <c r="AC14" s="90"/>
      <c r="AD14" s="90"/>
      <c r="AE14" s="90"/>
      <c r="AF14" s="90"/>
      <c r="AG14" s="61"/>
      <c r="AH14" s="62"/>
      <c r="AI14" s="91"/>
      <c r="AJ14" s="9"/>
      <c r="AK14" s="41"/>
    </row>
    <row r="15" spans="1:37" ht="15" customHeight="1" x14ac:dyDescent="0.2">
      <c r="A15" s="9"/>
      <c r="B15" s="69" t="s">
        <v>26</v>
      </c>
      <c r="C15" s="70"/>
      <c r="D15" s="71"/>
      <c r="E15" s="18">
        <v>56</v>
      </c>
      <c r="F15" s="18">
        <v>0</v>
      </c>
      <c r="G15" s="18">
        <v>9</v>
      </c>
      <c r="H15" s="18">
        <v>7</v>
      </c>
      <c r="I15" s="18">
        <v>97</v>
      </c>
      <c r="J15" s="41"/>
      <c r="K15" s="72">
        <v>0.16071428571428573</v>
      </c>
      <c r="L15" s="72">
        <v>0.125</v>
      </c>
      <c r="M15" s="72">
        <v>1.7321428571428572</v>
      </c>
      <c r="N15" s="38">
        <v>0.30299999999999999</v>
      </c>
      <c r="O15" s="24"/>
      <c r="P15" s="73" t="s">
        <v>10</v>
      </c>
      <c r="Q15" s="74"/>
      <c r="R15" s="75"/>
      <c r="S15" s="75"/>
      <c r="T15" s="75"/>
      <c r="U15" s="75"/>
      <c r="V15" s="75"/>
      <c r="W15" s="75"/>
      <c r="X15" s="75"/>
      <c r="Y15" s="75"/>
      <c r="Z15" s="76"/>
      <c r="AA15" s="75"/>
      <c r="AB15" s="92"/>
      <c r="AC15" s="76"/>
      <c r="AD15" s="92"/>
      <c r="AE15" s="76"/>
      <c r="AF15" s="92"/>
      <c r="AG15" s="75"/>
      <c r="AH15" s="76"/>
      <c r="AI15" s="93"/>
      <c r="AJ15" s="9"/>
      <c r="AK15" s="41"/>
    </row>
    <row r="16" spans="1:37" ht="15" customHeight="1" x14ac:dyDescent="0.25">
      <c r="A16" s="9"/>
      <c r="B16" s="43"/>
      <c r="C16" s="43"/>
      <c r="D16" s="43"/>
      <c r="E16" s="43"/>
      <c r="F16" s="43"/>
      <c r="G16" s="43"/>
      <c r="H16" s="43"/>
      <c r="I16" s="43"/>
      <c r="J16" s="41"/>
      <c r="K16" s="43"/>
      <c r="L16" s="43"/>
      <c r="M16" s="43"/>
      <c r="N16" s="42"/>
      <c r="O16" s="24"/>
      <c r="P16" s="41"/>
      <c r="Q16" s="44"/>
      <c r="R16" s="41"/>
      <c r="S16" s="24"/>
      <c r="T16" s="24"/>
      <c r="U16" s="77"/>
      <c r="V16" s="41"/>
      <c r="W16" s="41"/>
      <c r="X16" s="41"/>
      <c r="Y16" s="41"/>
      <c r="Z16" s="24"/>
      <c r="AA16" s="24"/>
      <c r="AB16" s="24"/>
      <c r="AC16" s="24"/>
      <c r="AD16" s="24"/>
      <c r="AE16" s="41"/>
      <c r="AF16" s="41"/>
      <c r="AG16" s="41"/>
      <c r="AH16" s="41"/>
      <c r="AI16" s="41"/>
      <c r="AJ16" s="9"/>
      <c r="AK16" s="24"/>
    </row>
    <row r="17" spans="1:36" ht="15" customHeight="1" x14ac:dyDescent="0.25">
      <c r="A17" s="9"/>
      <c r="B17" s="44" t="s">
        <v>45</v>
      </c>
      <c r="C17" s="41"/>
      <c r="D17" s="41" t="s">
        <v>46</v>
      </c>
      <c r="E17" s="41"/>
      <c r="F17" s="41"/>
      <c r="G17" s="41"/>
      <c r="H17" s="41"/>
      <c r="I17" s="41"/>
      <c r="J17" s="41"/>
      <c r="K17" s="41"/>
      <c r="L17" s="41"/>
      <c r="M17" s="78"/>
      <c r="N17" s="78"/>
      <c r="O17" s="24"/>
      <c r="P17" s="41"/>
      <c r="Q17" s="44"/>
      <c r="R17" s="41"/>
      <c r="S17" s="41"/>
      <c r="T17" s="24"/>
      <c r="U17" s="77"/>
      <c r="V17" s="41"/>
      <c r="W17" s="41"/>
      <c r="X17" s="41"/>
      <c r="Y17" s="41"/>
      <c r="Z17" s="24"/>
      <c r="AA17" s="41"/>
      <c r="AB17" s="41"/>
      <c r="AC17" s="41"/>
      <c r="AD17" s="41"/>
      <c r="AE17" s="41"/>
      <c r="AF17" s="41"/>
      <c r="AG17" s="41"/>
      <c r="AH17" s="41"/>
      <c r="AI17" s="41"/>
      <c r="AJ17" s="9"/>
    </row>
    <row r="18" spans="1:36" ht="15" customHeight="1" x14ac:dyDescent="0.2">
      <c r="A18" s="9"/>
      <c r="B18" s="44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78"/>
      <c r="N18" s="78"/>
      <c r="O18" s="24"/>
      <c r="P18" s="41"/>
      <c r="Q18" s="44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9"/>
    </row>
    <row r="19" spans="1:36" ht="15" customHeight="1" x14ac:dyDescent="0.2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4"/>
      <c r="P19" s="41"/>
      <c r="Q19" s="44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9"/>
    </row>
    <row r="20" spans="1:36" ht="15" customHeight="1" x14ac:dyDescent="0.25">
      <c r="A20" s="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4"/>
      <c r="P20" s="41"/>
      <c r="Q20" s="44"/>
      <c r="R20" s="41"/>
      <c r="S20" s="24"/>
      <c r="T20" s="24"/>
      <c r="U20" s="77"/>
      <c r="V20" s="24"/>
      <c r="W20" s="24"/>
      <c r="X20" s="77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  <c r="AJ20" s="9"/>
    </row>
    <row r="21" spans="1:36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4"/>
      <c r="P21" s="41"/>
      <c r="Q21" s="44"/>
      <c r="R21" s="41"/>
      <c r="S21" s="24"/>
      <c r="T21" s="24"/>
      <c r="U21" s="77"/>
      <c r="V21" s="24"/>
      <c r="W21" s="24"/>
      <c r="X21" s="77"/>
      <c r="Y21" s="7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4"/>
      <c r="P22" s="41"/>
      <c r="Q22" s="44"/>
      <c r="R22" s="41"/>
      <c r="S22" s="41"/>
      <c r="T22" s="24"/>
      <c r="U22" s="24"/>
      <c r="V22" s="24"/>
      <c r="W22" s="24"/>
      <c r="X22" s="77"/>
      <c r="Y22" s="7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41"/>
      <c r="C23" s="1"/>
      <c r="D23" s="1"/>
      <c r="E23" s="41"/>
      <c r="F23" s="41"/>
      <c r="G23" s="41"/>
      <c r="H23" s="41"/>
      <c r="I23" s="41"/>
      <c r="J23" s="41"/>
      <c r="K23" s="41"/>
      <c r="L23" s="41"/>
      <c r="M23" s="78"/>
      <c r="N23" s="78"/>
      <c r="O23" s="24"/>
      <c r="P23" s="41"/>
      <c r="Q23" s="44"/>
      <c r="R23" s="41"/>
      <c r="S23" s="41"/>
      <c r="T23" s="24"/>
      <c r="U23" s="24"/>
      <c r="V23" s="24"/>
      <c r="W23" s="24"/>
      <c r="X23" s="77"/>
      <c r="Y23" s="7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4"/>
      <c r="P24" s="41"/>
      <c r="Q24" s="44"/>
      <c r="R24" s="41"/>
      <c r="S24" s="41"/>
      <c r="T24" s="24"/>
      <c r="U24" s="24"/>
      <c r="V24" s="24"/>
      <c r="W24" s="24"/>
      <c r="X24" s="77"/>
      <c r="Y24" s="7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4"/>
      <c r="P26" s="41"/>
      <c r="Q26" s="44"/>
      <c r="R26" s="41"/>
      <c r="S26" s="41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77"/>
      <c r="Y153" s="7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77"/>
      <c r="Y154" s="7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77"/>
      <c r="Y155" s="7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77"/>
      <c r="Y156" s="7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77"/>
      <c r="Y157" s="7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41"/>
      <c r="Q158" s="44"/>
      <c r="R158" s="41"/>
      <c r="S158" s="41"/>
      <c r="T158" s="24"/>
      <c r="U158" s="24"/>
      <c r="V158" s="24"/>
      <c r="W158" s="24"/>
      <c r="X158" s="77"/>
      <c r="Y158" s="7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41"/>
      <c r="Q159" s="44"/>
      <c r="R159" s="41"/>
      <c r="S159" s="41"/>
      <c r="T159" s="24"/>
      <c r="U159" s="24"/>
      <c r="V159" s="24"/>
      <c r="W159" s="24"/>
      <c r="X159" s="77"/>
      <c r="Y159" s="7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41"/>
      <c r="Q160" s="44"/>
      <c r="R160" s="41"/>
      <c r="S160" s="41"/>
      <c r="T160" s="24"/>
      <c r="U160" s="24"/>
      <c r="V160" s="24"/>
      <c r="W160" s="24"/>
      <c r="X160" s="77"/>
      <c r="Y160" s="7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41"/>
      <c r="Q161" s="44"/>
      <c r="R161" s="41"/>
      <c r="S161" s="41"/>
      <c r="T161" s="24"/>
      <c r="U161" s="24"/>
      <c r="V161" s="24"/>
      <c r="W161" s="24"/>
      <c r="X161" s="77"/>
      <c r="Y161" s="7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41"/>
      <c r="Q162" s="44"/>
      <c r="R162" s="41"/>
      <c r="S162" s="41"/>
      <c r="T162" s="24"/>
      <c r="U162" s="24"/>
      <c r="V162" s="24"/>
      <c r="W162" s="24"/>
      <c r="X162" s="77"/>
      <c r="Y162" s="7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41"/>
      <c r="Q163" s="44"/>
      <c r="R163" s="41"/>
      <c r="S163" s="41"/>
      <c r="T163" s="24"/>
      <c r="U163" s="24"/>
      <c r="V163" s="24"/>
      <c r="W163" s="24"/>
      <c r="X163" s="77"/>
      <c r="Y163" s="7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41"/>
      <c r="Q164" s="44"/>
      <c r="R164" s="41"/>
      <c r="S164" s="41"/>
      <c r="T164" s="24"/>
      <c r="U164" s="24"/>
      <c r="V164" s="24"/>
      <c r="W164" s="24"/>
      <c r="X164" s="77"/>
      <c r="Y164" s="7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41"/>
      <c r="Q165" s="44"/>
      <c r="R165" s="41"/>
      <c r="S165" s="41"/>
      <c r="T165" s="24"/>
      <c r="U165" s="24"/>
      <c r="V165" s="24"/>
      <c r="W165" s="24"/>
      <c r="X165" s="77"/>
      <c r="Y165" s="7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41"/>
      <c r="Q166" s="44"/>
      <c r="R166" s="41"/>
      <c r="S166" s="41"/>
      <c r="T166" s="24"/>
      <c r="U166" s="24"/>
      <c r="V166" s="24"/>
      <c r="W166" s="24"/>
      <c r="X166" s="77"/>
      <c r="Y166" s="7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41"/>
      <c r="Q167" s="44"/>
      <c r="R167" s="41"/>
      <c r="S167" s="41"/>
      <c r="T167" s="24"/>
      <c r="U167" s="24"/>
      <c r="V167" s="24"/>
      <c r="W167" s="24"/>
      <c r="X167" s="77"/>
      <c r="Y167" s="7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41"/>
      <c r="Q168" s="44"/>
      <c r="R168" s="41"/>
      <c r="S168" s="41"/>
      <c r="T168" s="24"/>
      <c r="U168" s="24"/>
      <c r="V168" s="24"/>
      <c r="W168" s="24"/>
      <c r="X168" s="77"/>
      <c r="Y168" s="7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41"/>
      <c r="Q169" s="44"/>
      <c r="R169" s="41"/>
      <c r="S169" s="41"/>
      <c r="T169" s="24"/>
      <c r="U169" s="24"/>
      <c r="V169" s="24"/>
      <c r="W169" s="24"/>
      <c r="X169" s="77"/>
      <c r="Y169" s="7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41"/>
      <c r="Q170" s="44"/>
      <c r="R170" s="41"/>
      <c r="S170" s="41"/>
      <c r="T170" s="24"/>
      <c r="U170" s="24"/>
      <c r="V170" s="24"/>
      <c r="W170" s="24"/>
      <c r="X170" s="77"/>
      <c r="Y170" s="7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41"/>
      <c r="Q171" s="44"/>
      <c r="R171" s="41"/>
      <c r="S171" s="41"/>
      <c r="T171" s="24"/>
      <c r="U171" s="24"/>
      <c r="V171" s="24"/>
      <c r="W171" s="24"/>
      <c r="X171" s="77"/>
      <c r="Y171" s="7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41"/>
      <c r="Q172" s="44"/>
      <c r="R172" s="41"/>
      <c r="S172" s="41"/>
      <c r="T172" s="24"/>
      <c r="U172" s="24"/>
      <c r="V172" s="24"/>
      <c r="W172" s="24"/>
      <c r="X172" s="77"/>
      <c r="Y172" s="7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41"/>
      <c r="Q173" s="44"/>
      <c r="R173" s="41"/>
      <c r="S173" s="41"/>
      <c r="T173" s="24"/>
      <c r="U173" s="24"/>
      <c r="V173" s="24"/>
      <c r="W173" s="24"/>
      <c r="X173" s="77"/>
      <c r="Y173" s="7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41"/>
      <c r="Q174" s="44"/>
      <c r="R174" s="41"/>
      <c r="S174" s="41"/>
      <c r="T174" s="24"/>
      <c r="U174" s="24"/>
      <c r="V174" s="24"/>
      <c r="W174" s="24"/>
      <c r="X174" s="77"/>
      <c r="Y174" s="7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41"/>
      <c r="Q175" s="44"/>
      <c r="R175" s="41"/>
      <c r="S175" s="41"/>
      <c r="T175" s="24"/>
      <c r="U175" s="24"/>
      <c r="V175" s="24"/>
      <c r="W175" s="24"/>
      <c r="X175" s="77"/>
      <c r="Y175" s="7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41"/>
      <c r="Q176" s="44"/>
      <c r="R176" s="41"/>
      <c r="S176" s="41"/>
      <c r="T176" s="24"/>
      <c r="U176" s="24"/>
      <c r="V176" s="24"/>
      <c r="W176" s="24"/>
      <c r="X176" s="77"/>
      <c r="Y176" s="7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41"/>
      <c r="Q177" s="44"/>
      <c r="R177" s="41"/>
      <c r="S177" s="41"/>
      <c r="T177" s="24"/>
      <c r="U177" s="24"/>
      <c r="V177" s="24"/>
      <c r="W177" s="24"/>
      <c r="X177" s="77"/>
      <c r="Y177" s="7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41"/>
      <c r="Q178" s="44"/>
      <c r="R178" s="41"/>
      <c r="S178" s="41"/>
      <c r="T178" s="24"/>
      <c r="U178" s="24"/>
      <c r="V178" s="24"/>
      <c r="W178" s="24"/>
      <c r="X178" s="77"/>
      <c r="Y178" s="7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41"/>
      <c r="Q179" s="44"/>
      <c r="R179" s="41"/>
      <c r="S179" s="41"/>
      <c r="T179" s="24"/>
      <c r="U179" s="24"/>
      <c r="V179" s="24"/>
      <c r="W179" s="24"/>
      <c r="X179" s="77"/>
      <c r="Y179" s="7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41"/>
      <c r="Q180" s="44"/>
      <c r="R180" s="41"/>
      <c r="S180" s="41"/>
      <c r="T180" s="24"/>
      <c r="U180" s="24"/>
      <c r="V180" s="24"/>
      <c r="W180" s="24"/>
      <c r="X180" s="77"/>
      <c r="Y180" s="7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41"/>
      <c r="Q181" s="44"/>
      <c r="R181" s="41"/>
      <c r="S181" s="41"/>
      <c r="T181" s="24"/>
      <c r="U181" s="24"/>
      <c r="V181" s="24"/>
      <c r="W181" s="24"/>
      <c r="X181" s="77"/>
      <c r="Y181" s="7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41"/>
      <c r="Q182" s="44"/>
      <c r="R182" s="41"/>
      <c r="S182" s="41"/>
      <c r="T182" s="24"/>
      <c r="U182" s="24"/>
      <c r="V182" s="24"/>
      <c r="W182" s="24"/>
      <c r="X182" s="77"/>
      <c r="Y182" s="7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4"/>
      <c r="P183" s="41"/>
      <c r="Q183" s="44"/>
      <c r="R183" s="41"/>
      <c r="S183" s="41"/>
      <c r="T183" s="24"/>
      <c r="U183" s="24"/>
      <c r="V183" s="24"/>
      <c r="W183" s="24"/>
      <c r="X183" s="77"/>
      <c r="Y183" s="7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4"/>
      <c r="P184" s="41"/>
      <c r="Q184" s="44"/>
      <c r="R184" s="41"/>
      <c r="S184" s="41"/>
      <c r="T184" s="24"/>
      <c r="U184" s="24"/>
      <c r="V184" s="24"/>
      <c r="W184" s="24"/>
      <c r="X184" s="77"/>
      <c r="Y184" s="7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4"/>
      <c r="P185" s="41"/>
      <c r="Q185" s="44"/>
      <c r="R185" s="41"/>
      <c r="S185" s="41"/>
      <c r="T185" s="24"/>
      <c r="U185" s="24"/>
      <c r="V185" s="24"/>
      <c r="W185" s="24"/>
      <c r="X185" s="77"/>
      <c r="Y185" s="7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4"/>
      <c r="P186" s="41"/>
      <c r="Q186" s="44"/>
      <c r="R186" s="41"/>
      <c r="S186" s="41"/>
      <c r="T186" s="24"/>
      <c r="U186" s="24"/>
      <c r="V186" s="24"/>
      <c r="W186" s="24"/>
      <c r="X186" s="77"/>
      <c r="Y186" s="7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4"/>
      <c r="P187" s="41"/>
      <c r="Q187" s="44"/>
      <c r="R187" s="41"/>
      <c r="S187" s="41"/>
      <c r="T187" s="24"/>
      <c r="U187" s="24"/>
      <c r="V187" s="24"/>
      <c r="W187" s="24"/>
      <c r="X187" s="77"/>
      <c r="Y187" s="7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4"/>
      <c r="P188" s="41"/>
      <c r="Q188" s="44"/>
      <c r="R188" s="41"/>
      <c r="S188" s="41"/>
      <c r="T188" s="24"/>
      <c r="U188" s="24"/>
      <c r="V188" s="24"/>
      <c r="W188" s="24"/>
      <c r="X188" s="77"/>
      <c r="Y188" s="7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4"/>
      <c r="P189" s="41"/>
      <c r="Q189" s="44"/>
      <c r="R189" s="41"/>
      <c r="S189" s="41"/>
      <c r="T189" s="24"/>
      <c r="U189" s="24"/>
      <c r="V189" s="24"/>
      <c r="W189" s="24"/>
      <c r="X189" s="77"/>
      <c r="Y189" s="7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4"/>
      <c r="P190" s="41"/>
      <c r="Q190" s="44"/>
      <c r="R190" s="41"/>
      <c r="S190" s="41"/>
      <c r="T190" s="24"/>
      <c r="U190" s="24"/>
      <c r="V190" s="24"/>
      <c r="W190" s="24"/>
      <c r="X190" s="77"/>
      <c r="Y190" s="7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4"/>
      <c r="P191" s="41"/>
      <c r="Q191" s="44"/>
      <c r="R191" s="41"/>
      <c r="S191" s="41"/>
      <c r="T191" s="24"/>
      <c r="U191" s="24"/>
      <c r="V191" s="24"/>
      <c r="W191" s="24"/>
      <c r="X191" s="77"/>
      <c r="Y191" s="7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4"/>
      <c r="P192" s="41"/>
      <c r="Q192" s="44"/>
      <c r="R192" s="41"/>
      <c r="S192" s="41"/>
      <c r="T192" s="24"/>
      <c r="U192" s="24"/>
      <c r="V192" s="24"/>
      <c r="W192" s="24"/>
      <c r="X192" s="77"/>
      <c r="Y192" s="7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4"/>
      <c r="P193" s="41"/>
      <c r="Q193" s="44"/>
      <c r="R193" s="41"/>
      <c r="S193" s="41"/>
      <c r="T193" s="24"/>
      <c r="U193" s="24"/>
      <c r="V193" s="24"/>
      <c r="W193" s="24"/>
      <c r="X193" s="77"/>
      <c r="Y193" s="7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53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2" t="s">
        <v>47</v>
      </c>
      <c r="C2" s="83"/>
      <c r="D2" s="84"/>
      <c r="E2" s="13" t="s">
        <v>13</v>
      </c>
      <c r="F2" s="14"/>
      <c r="G2" s="14"/>
      <c r="H2" s="14"/>
      <c r="I2" s="20"/>
      <c r="J2" s="15"/>
      <c r="K2" s="86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6" t="s">
        <v>56</v>
      </c>
      <c r="Y2" s="97"/>
      <c r="Z2" s="98"/>
      <c r="AA2" s="13" t="s">
        <v>13</v>
      </c>
      <c r="AB2" s="14"/>
      <c r="AC2" s="14"/>
      <c r="AD2" s="14"/>
      <c r="AE2" s="20"/>
      <c r="AF2" s="15"/>
      <c r="AG2" s="86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1999</v>
      </c>
      <c r="C4" s="25" t="s">
        <v>43</v>
      </c>
      <c r="D4" s="39" t="s">
        <v>36</v>
      </c>
      <c r="E4" s="25"/>
      <c r="F4" s="25"/>
      <c r="G4" s="25"/>
      <c r="H4" s="25"/>
      <c r="I4" s="25"/>
      <c r="J4" s="25"/>
      <c r="K4" s="24"/>
      <c r="L4" s="18"/>
      <c r="M4" s="18"/>
      <c r="N4" s="18"/>
      <c r="O4" s="18"/>
      <c r="P4" s="24"/>
      <c r="Q4" s="25">
        <v>8</v>
      </c>
      <c r="R4" s="25">
        <v>0</v>
      </c>
      <c r="S4" s="25">
        <v>4</v>
      </c>
      <c r="T4" s="25">
        <v>0</v>
      </c>
      <c r="U4" s="25">
        <v>12</v>
      </c>
      <c r="V4" s="100"/>
      <c r="W4" s="29"/>
      <c r="X4" s="25"/>
      <c r="Y4" s="31"/>
      <c r="Z4" s="39"/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103" t="s">
        <v>59</v>
      </c>
      <c r="C5" s="104"/>
      <c r="D5" s="105"/>
      <c r="E5" s="106">
        <f>SUM(E4:E4)</f>
        <v>0</v>
      </c>
      <c r="F5" s="106">
        <f>SUM(F4:F4)</f>
        <v>0</v>
      </c>
      <c r="G5" s="106">
        <f>SUM(G4:G4)</f>
        <v>0</v>
      </c>
      <c r="H5" s="106">
        <f>SUM(H4:H4)</f>
        <v>0</v>
      </c>
      <c r="I5" s="106">
        <f>SUM(I4:I4)</f>
        <v>0</v>
      </c>
      <c r="J5" s="107">
        <v>0</v>
      </c>
      <c r="K5" s="86">
        <f>SUM(K4:K4)</f>
        <v>0</v>
      </c>
      <c r="L5" s="22"/>
      <c r="M5" s="20"/>
      <c r="N5" s="108"/>
      <c r="O5" s="109"/>
      <c r="P5" s="24"/>
      <c r="Q5" s="106">
        <f>SUM(Q4:Q4)</f>
        <v>8</v>
      </c>
      <c r="R5" s="106">
        <f>SUM(R4:R4)</f>
        <v>0</v>
      </c>
      <c r="S5" s="106">
        <f>SUM(S4:S4)</f>
        <v>4</v>
      </c>
      <c r="T5" s="106">
        <f>SUM(T4:T4)</f>
        <v>0</v>
      </c>
      <c r="U5" s="106">
        <f>SUM(U4:U4)</f>
        <v>12</v>
      </c>
      <c r="V5" s="38">
        <v>0</v>
      </c>
      <c r="W5" s="86">
        <f>SUM(W4:W4)</f>
        <v>0</v>
      </c>
      <c r="X5" s="16" t="s">
        <v>59</v>
      </c>
      <c r="Y5" s="17"/>
      <c r="Z5" s="15"/>
      <c r="AA5" s="106">
        <f>SUM(AA4:AA4)</f>
        <v>0</v>
      </c>
      <c r="AB5" s="106">
        <f>SUM(AB4:AB4)</f>
        <v>0</v>
      </c>
      <c r="AC5" s="106">
        <f>SUM(AC4:AC4)</f>
        <v>0</v>
      </c>
      <c r="AD5" s="106">
        <f>SUM(AD4:AD4)</f>
        <v>0</v>
      </c>
      <c r="AE5" s="106">
        <f>SUM(AE4:AE4)</f>
        <v>0</v>
      </c>
      <c r="AF5" s="107">
        <v>0</v>
      </c>
      <c r="AG5" s="86">
        <f>SUM(AG4:AG4)</f>
        <v>0</v>
      </c>
      <c r="AH5" s="22"/>
      <c r="AI5" s="20"/>
      <c r="AJ5" s="108"/>
      <c r="AK5" s="109"/>
      <c r="AL5" s="24"/>
      <c r="AM5" s="106">
        <f>SUM(AM4:AM4)</f>
        <v>0</v>
      </c>
      <c r="AN5" s="106">
        <f>SUM(AN4:AN4)</f>
        <v>0</v>
      </c>
      <c r="AO5" s="106">
        <f>SUM(AO4:AO4)</f>
        <v>0</v>
      </c>
      <c r="AP5" s="106">
        <f>SUM(AP4:AP4)</f>
        <v>0</v>
      </c>
      <c r="AQ5" s="106">
        <f>SUM(AQ4:AQ4)</f>
        <v>0</v>
      </c>
      <c r="AR5" s="107">
        <v>0</v>
      </c>
      <c r="AS5" s="99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29"/>
      <c r="L6" s="24"/>
      <c r="M6" s="24"/>
      <c r="N6" s="24"/>
      <c r="O6" s="24"/>
      <c r="P6" s="41"/>
      <c r="Q6" s="41"/>
      <c r="R6" s="44"/>
      <c r="S6" s="41"/>
      <c r="T6" s="41"/>
      <c r="U6" s="24"/>
      <c r="V6" s="24"/>
      <c r="W6" s="29"/>
      <c r="X6" s="41"/>
      <c r="Y6" s="41"/>
      <c r="Z6" s="41"/>
      <c r="AA6" s="41"/>
      <c r="AB6" s="41"/>
      <c r="AC6" s="41"/>
      <c r="AD6" s="41"/>
      <c r="AE6" s="41"/>
      <c r="AF6" s="42"/>
      <c r="AG6" s="29"/>
      <c r="AH6" s="24"/>
      <c r="AI6" s="24"/>
      <c r="AJ6" s="24"/>
      <c r="AK6" s="24"/>
      <c r="AL6" s="41"/>
      <c r="AM6" s="41"/>
      <c r="AN6" s="44"/>
      <c r="AO6" s="41"/>
      <c r="AP6" s="41"/>
      <c r="AQ6" s="24"/>
      <c r="AR6" s="24"/>
      <c r="AS6" s="2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10" t="s">
        <v>60</v>
      </c>
      <c r="C7" s="111"/>
      <c r="D7" s="112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61</v>
      </c>
      <c r="O7" s="18" t="s">
        <v>62</v>
      </c>
      <c r="Q7" s="44"/>
      <c r="R7" s="44" t="s">
        <v>45</v>
      </c>
      <c r="S7" s="44"/>
      <c r="T7" s="113" t="s">
        <v>46</v>
      </c>
      <c r="U7" s="24"/>
      <c r="V7" s="29"/>
      <c r="W7" s="29"/>
      <c r="X7" s="114"/>
      <c r="Y7" s="114"/>
      <c r="Z7" s="114"/>
      <c r="AA7" s="114"/>
      <c r="AB7" s="114"/>
      <c r="AC7" s="44"/>
      <c r="AD7" s="44"/>
      <c r="AE7" s="44"/>
      <c r="AF7" s="41"/>
      <c r="AG7" s="41"/>
      <c r="AH7" s="41"/>
      <c r="AI7" s="41"/>
      <c r="AJ7" s="41"/>
      <c r="AK7" s="41"/>
      <c r="AM7" s="29"/>
      <c r="AN7" s="114"/>
      <c r="AO7" s="114"/>
      <c r="AP7" s="114"/>
      <c r="AQ7" s="114"/>
      <c r="AR7" s="114"/>
      <c r="AS7" s="11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6" t="s">
        <v>12</v>
      </c>
      <c r="C8" s="12"/>
      <c r="D8" s="48"/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6">
        <v>0</v>
      </c>
      <c r="K8" s="41" t="e">
        <f>PRODUCT(I8/J8)</f>
        <v>#DIV/0!</v>
      </c>
      <c r="L8" s="117">
        <v>0</v>
      </c>
      <c r="M8" s="117">
        <v>0</v>
      </c>
      <c r="N8" s="117">
        <v>0</v>
      </c>
      <c r="O8" s="117">
        <v>0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1"/>
      <c r="AL8" s="41"/>
      <c r="AM8" s="41"/>
      <c r="AN8" s="44"/>
      <c r="AO8" s="44"/>
      <c r="AP8" s="44"/>
      <c r="AQ8" s="44"/>
      <c r="AR8" s="4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18" t="s">
        <v>47</v>
      </c>
      <c r="C9" s="119"/>
      <c r="D9" s="120"/>
      <c r="E9" s="115">
        <f>PRODUCT(E5+Q5)</f>
        <v>8</v>
      </c>
      <c r="F9" s="115">
        <f>PRODUCT(F5+R5)</f>
        <v>0</v>
      </c>
      <c r="G9" s="115">
        <f>PRODUCT(G5+S5)</f>
        <v>4</v>
      </c>
      <c r="H9" s="115">
        <f>PRODUCT(H5+T5)</f>
        <v>0</v>
      </c>
      <c r="I9" s="115">
        <f>PRODUCT(I5+U5)</f>
        <v>12</v>
      </c>
      <c r="J9" s="116">
        <v>0</v>
      </c>
      <c r="K9" s="41">
        <f>PRODUCT(K5+W5)</f>
        <v>0</v>
      </c>
      <c r="L9" s="117">
        <f>PRODUCT((F9+G9)/E9)</f>
        <v>0.5</v>
      </c>
      <c r="M9" s="117">
        <f>PRODUCT(H9/E9)</f>
        <v>0</v>
      </c>
      <c r="N9" s="117">
        <f>PRODUCT((F9+G9+H9)/E9)</f>
        <v>0.5</v>
      </c>
      <c r="O9" s="117">
        <f>PRODUCT(I9/E9)</f>
        <v>1.5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21" t="s">
        <v>56</v>
      </c>
      <c r="C10" s="122"/>
      <c r="D10" s="123"/>
      <c r="E10" s="115">
        <f>PRODUCT(AA5+AM5)</f>
        <v>0</v>
      </c>
      <c r="F10" s="115">
        <f>PRODUCT(AB5+AN5)</f>
        <v>0</v>
      </c>
      <c r="G10" s="115">
        <f>PRODUCT(AC5+AO5)</f>
        <v>0</v>
      </c>
      <c r="H10" s="115">
        <f>PRODUCT(AD5+AP5)</f>
        <v>0</v>
      </c>
      <c r="I10" s="115">
        <f>PRODUCT(AE5+AQ5)</f>
        <v>0</v>
      </c>
      <c r="J10" s="116">
        <v>0</v>
      </c>
      <c r="K10" s="24">
        <f>PRODUCT(AG5+AS5)</f>
        <v>0</v>
      </c>
      <c r="L10" s="117">
        <v>0</v>
      </c>
      <c r="M10" s="117">
        <v>0</v>
      </c>
      <c r="N10" s="117">
        <v>0</v>
      </c>
      <c r="O10" s="117">
        <v>0</v>
      </c>
      <c r="Q10" s="44"/>
      <c r="R10" s="44"/>
      <c r="S10" s="41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24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24" t="s">
        <v>59</v>
      </c>
      <c r="C11" s="125"/>
      <c r="D11" s="126"/>
      <c r="E11" s="115">
        <f>SUM(E8:E10)</f>
        <v>8</v>
      </c>
      <c r="F11" s="115">
        <f t="shared" ref="F11:I11" si="0">SUM(F8:F10)</f>
        <v>0</v>
      </c>
      <c r="G11" s="115">
        <f t="shared" si="0"/>
        <v>4</v>
      </c>
      <c r="H11" s="115">
        <f t="shared" si="0"/>
        <v>0</v>
      </c>
      <c r="I11" s="115">
        <f t="shared" si="0"/>
        <v>12</v>
      </c>
      <c r="J11" s="116">
        <v>0</v>
      </c>
      <c r="K11" s="41" t="e">
        <f>SUM(K8:K10)</f>
        <v>#DIV/0!</v>
      </c>
      <c r="L11" s="117">
        <f>PRODUCT((F11+G11)/E11)</f>
        <v>0.5</v>
      </c>
      <c r="M11" s="117">
        <f>PRODUCT(H11/E11)</f>
        <v>0</v>
      </c>
      <c r="N11" s="117">
        <f>PRODUCT((F11+G11+H11)/E11)</f>
        <v>0.5</v>
      </c>
      <c r="O11" s="117">
        <f>PRODUCT(I11/E11)</f>
        <v>1.5</v>
      </c>
      <c r="Q11" s="24"/>
      <c r="R11" s="24"/>
      <c r="S11" s="2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4"/>
      <c r="F12" s="24"/>
      <c r="G12" s="24"/>
      <c r="H12" s="24"/>
      <c r="I12" s="24"/>
      <c r="J12" s="41"/>
      <c r="K12" s="41"/>
      <c r="L12" s="24"/>
      <c r="M12" s="24"/>
      <c r="N12" s="24"/>
      <c r="O12" s="24"/>
      <c r="P12" s="41"/>
      <c r="Q12" s="41"/>
      <c r="R12" s="41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4"/>
      <c r="R84" s="24"/>
      <c r="S84" s="2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24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4"/>
      <c r="R85" s="24"/>
      <c r="S85" s="2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24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4"/>
      <c r="R86" s="24"/>
      <c r="S86" s="2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4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24"/>
      <c r="AL176" s="24"/>
    </row>
    <row r="177" spans="12:38" x14ac:dyDescent="0.25">
      <c r="R177" s="29"/>
      <c r="S177" s="29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</row>
    <row r="178" spans="12:38" x14ac:dyDescent="0.25">
      <c r="R178" s="29"/>
      <c r="S178" s="29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</row>
    <row r="179" spans="12:38" x14ac:dyDescent="0.25">
      <c r="R179" s="29"/>
      <c r="S179" s="29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L180"/>
      <c r="M180"/>
      <c r="N180"/>
      <c r="O180"/>
      <c r="P180"/>
      <c r="R180" s="29"/>
      <c r="S180" s="29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20:36" x14ac:dyDescent="0.25"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</row>
    <row r="210" spans="20:36" x14ac:dyDescent="0.25"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</row>
    <row r="211" spans="20:36" x14ac:dyDescent="0.25"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</row>
    <row r="212" spans="20:36" x14ac:dyDescent="0.25"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</row>
    <row r="213" spans="20:36" x14ac:dyDescent="0.25"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</row>
    <row r="214" spans="20:36" x14ac:dyDescent="0.25"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</row>
    <row r="215" spans="20:36" x14ac:dyDescent="0.25"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</row>
    <row r="216" spans="20:36" x14ac:dyDescent="0.25"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</row>
    <row r="217" spans="20:36" x14ac:dyDescent="0.25"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</row>
    <row r="218" spans="20:36" x14ac:dyDescent="0.25"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</row>
    <row r="219" spans="20:36" x14ac:dyDescent="0.25"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</row>
    <row r="220" spans="20:36" x14ac:dyDescent="0.25"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</row>
    <row r="221" spans="20:36" x14ac:dyDescent="0.25"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</row>
    <row r="222" spans="20:36" x14ac:dyDescent="0.25"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</row>
    <row r="223" spans="20:36" x14ac:dyDescent="0.25"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</row>
    <row r="224" spans="20:36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</row>
    <row r="225" spans="20:36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</row>
    <row r="226" spans="20:36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</row>
    <row r="227" spans="20:36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</row>
    <row r="228" spans="20:36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</row>
    <row r="229" spans="20:36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</row>
    <row r="230" spans="20:36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</row>
    <row r="231" spans="20:36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</row>
    <row r="232" spans="20:36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</row>
    <row r="233" spans="20:36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</row>
    <row r="234" spans="20:36" x14ac:dyDescent="0.25"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</row>
    <row r="235" spans="20:36" x14ac:dyDescent="0.25"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2018-12-14T21:57:12Z</dcterms:modified>
</cp:coreProperties>
</file>