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G17" i="5" s="1"/>
  <c r="F11" i="5"/>
  <c r="F15" i="5" s="1"/>
  <c r="E11" i="5"/>
  <c r="M15" i="5" l="1"/>
  <c r="L15" i="5"/>
  <c r="I17" i="5"/>
  <c r="O15" i="5"/>
  <c r="F17" i="5"/>
  <c r="H17" i="5"/>
  <c r="E15" i="5"/>
  <c r="E17" i="5" s="1"/>
  <c r="O17" i="5" s="1"/>
  <c r="O16" i="5"/>
  <c r="N16" i="5"/>
  <c r="M16" i="5"/>
  <c r="L16" i="5"/>
  <c r="N15" i="5" l="1"/>
  <c r="L17" i="5"/>
  <c r="N17" i="5"/>
  <c r="M17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<sst xmlns="http://schemas.openxmlformats.org/spreadsheetml/2006/main" count="82" uniqueCount="36">
  <si>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</si>
  <si>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</si>
  <si>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</si>
  <si>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</si>
  <si>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</si>
  <si>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</si>
  <si>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</si>
  <si>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</si>
  <si>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</si>
  <si>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</si>
  <si>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</si>
  <si>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</si>
  <si>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</si>
  <si>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</si>
  <si>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</si>
  <si>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</si>
  <si>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</si>
  <si>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</si>
  <si>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</si>
  <si>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</si>
  <si>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</si>
  <si>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</si>
  <si>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</si>
  <si>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</si>
  <si>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</si>
  <si>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Jana = Janakkalan Jana  (1929)</t>
  </si>
  <si>
    <t>Reijo Kiventöyry</t>
  </si>
  <si>
    <t>15.3.1958</t>
  </si>
  <si>
    <t>6.</t>
  </si>
  <si>
    <t>RPL</t>
  </si>
  <si>
    <t>8.</t>
  </si>
  <si>
    <t>4.</t>
  </si>
  <si>
    <t>7.</t>
  </si>
  <si>
    <t>2.</t>
  </si>
  <si>
    <t>Jana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</si>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</sst>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35</v>
      </c>
      <c r="Z4" s="71" t="s">
        <v>29</v>
      </c>
      <c r="AA4" s="12">
        <v>2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1981</v>
      </c>
      <c r="C6" s="12" t="s">
        <v>28</v>
      </c>
      <c r="D6" s="1" t="s">
        <v>29</v>
      </c>
      <c r="E6" s="12">
        <v>10</v>
      </c>
      <c r="F6" s="12">
        <v>0</v>
      </c>
      <c r="G6" s="12">
        <v>0</v>
      </c>
      <c r="H6" s="12">
        <v>4</v>
      </c>
      <c r="I6" s="12"/>
      <c r="J6" s="32"/>
      <c r="K6" s="10"/>
      <c r="L6" s="7"/>
      <c r="M6" s="7"/>
      <c r="N6" s="7"/>
      <c r="O6" s="7"/>
      <c r="P6" s="10"/>
      <c r="Q6" s="12">
        <v>10</v>
      </c>
      <c r="R6" s="12">
        <v>0</v>
      </c>
      <c r="S6" s="12">
        <v>1</v>
      </c>
      <c r="T6" s="12">
        <v>4</v>
      </c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1982</v>
      </c>
      <c r="C7" s="12" t="s">
        <v>30</v>
      </c>
      <c r="D7" s="1" t="s">
        <v>29</v>
      </c>
      <c r="E7" s="12">
        <v>10</v>
      </c>
      <c r="F7" s="12">
        <v>0</v>
      </c>
      <c r="G7" s="12">
        <v>7</v>
      </c>
      <c r="H7" s="12">
        <v>4</v>
      </c>
      <c r="I7" s="12"/>
      <c r="J7" s="32"/>
      <c r="K7" s="10"/>
      <c r="L7" s="7"/>
      <c r="M7" s="7"/>
      <c r="N7" s="7"/>
      <c r="O7" s="7"/>
      <c r="P7" s="10"/>
      <c r="Q7" s="12">
        <v>10</v>
      </c>
      <c r="R7" s="12">
        <v>1</v>
      </c>
      <c r="S7" s="12">
        <v>6</v>
      </c>
      <c r="T7" s="12">
        <v>4</v>
      </c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1983</v>
      </c>
      <c r="C8" s="12" t="s">
        <v>31</v>
      </c>
      <c r="D8" s="1" t="s">
        <v>29</v>
      </c>
      <c r="E8" s="12">
        <v>8</v>
      </c>
      <c r="F8" s="12">
        <v>0</v>
      </c>
      <c r="G8" s="12">
        <v>3</v>
      </c>
      <c r="H8" s="12">
        <v>2</v>
      </c>
      <c r="I8" s="12"/>
      <c r="J8" s="32"/>
      <c r="K8" s="68"/>
      <c r="L8" s="7"/>
      <c r="M8" s="7"/>
      <c r="N8" s="7"/>
      <c r="O8" s="7"/>
      <c r="P8" s="10"/>
      <c r="Q8" s="12">
        <v>8</v>
      </c>
      <c r="R8" s="12">
        <v>0</v>
      </c>
      <c r="S8" s="12">
        <v>1</v>
      </c>
      <c r="T8" s="12">
        <v>3</v>
      </c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1984</v>
      </c>
      <c r="C9" s="12" t="s">
        <v>32</v>
      </c>
      <c r="D9" s="1" t="s">
        <v>29</v>
      </c>
      <c r="E9" s="12">
        <v>5</v>
      </c>
      <c r="F9" s="12">
        <v>0</v>
      </c>
      <c r="G9" s="12">
        <v>1</v>
      </c>
      <c r="H9" s="12">
        <v>3</v>
      </c>
      <c r="I9" s="12"/>
      <c r="J9" s="32"/>
      <c r="K9" s="10"/>
      <c r="L9" s="7"/>
      <c r="M9" s="7"/>
      <c r="N9" s="7"/>
      <c r="O9" s="7"/>
      <c r="P9" s="10"/>
      <c r="Q9" s="12">
        <v>10</v>
      </c>
      <c r="R9" s="12">
        <v>1</v>
      </c>
      <c r="S9" s="12">
        <v>9</v>
      </c>
      <c r="T9" s="12">
        <v>6</v>
      </c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1985</v>
      </c>
      <c r="C10" s="12" t="s">
        <v>33</v>
      </c>
      <c r="D10" s="1" t="s">
        <v>29</v>
      </c>
      <c r="E10" s="12">
        <v>14</v>
      </c>
      <c r="F10" s="12">
        <v>0</v>
      </c>
      <c r="G10" s="12">
        <v>4</v>
      </c>
      <c r="H10" s="12">
        <v>9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9"/>
      <c r="W10" s="19"/>
      <c r="X10" s="12">
        <v>1986</v>
      </c>
      <c r="Y10" s="12" t="s">
        <v>32</v>
      </c>
      <c r="Z10" s="69" t="s">
        <v>34</v>
      </c>
      <c r="AA10" s="12">
        <v>15</v>
      </c>
      <c r="AB10" s="12">
        <v>0</v>
      </c>
      <c r="AC10" s="12">
        <v>6</v>
      </c>
      <c r="AD10" s="12">
        <v>5</v>
      </c>
      <c r="AE10" s="12"/>
      <c r="AF10" s="70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47</v>
      </c>
      <c r="F11" s="36">
        <f>SUM(F4:F10)</f>
        <v>0</v>
      </c>
      <c r="G11" s="36">
        <f>SUM(G4:G10)</f>
        <v>15</v>
      </c>
      <c r="H11" s="36">
        <f>SUM(H4:H10)</f>
        <v>22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38</v>
      </c>
      <c r="R11" s="36">
        <f>SUM(R4:R10)</f>
        <v>2</v>
      </c>
      <c r="S11" s="36">
        <f>SUM(S4:S10)</f>
        <v>17</v>
      </c>
      <c r="T11" s="36">
        <f>SUM(T4:T10)</f>
        <v>17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17</v>
      </c>
      <c r="AB11" s="36">
        <f>SUM(AB4:AB10)</f>
        <v>0</v>
      </c>
      <c r="AC11" s="36">
        <f>SUM(AC4:AC10)</f>
        <v>8</v>
      </c>
      <c r="AD11" s="36">
        <f>SUM(AD4:AD10)</f>
        <v>5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85</v>
      </c>
      <c r="F15" s="47">
        <f>PRODUCT(F11+R11)</f>
        <v>2</v>
      </c>
      <c r="G15" s="47">
        <f>PRODUCT(G11+S11)</f>
        <v>32</v>
      </c>
      <c r="H15" s="47">
        <f>PRODUCT(H11+T11)</f>
        <v>39</v>
      </c>
      <c r="I15" s="47">
        <f>PRODUCT(I11+U11)</f>
        <v>0</v>
      </c>
      <c r="J15" s="60">
        <v>0</v>
      </c>
      <c r="K15" s="16">
        <v>0</v>
      </c>
      <c r="L15" s="53">
        <f>PRODUCT((F15+G15)/E15)</f>
        <v>0.4</v>
      </c>
      <c r="M15" s="53">
        <f>PRODUCT(H15/E15)</f>
        <v>0.45882352941176469</v>
      </c>
      <c r="N15" s="53">
        <f>PRODUCT((F15+G15+H15)/E15)</f>
        <v>0.85882352941176465</v>
      </c>
      <c r="O15" s="53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17</v>
      </c>
      <c r="F16" s="47">
        <f>PRODUCT(AB11+AN11)</f>
        <v>0</v>
      </c>
      <c r="G16" s="47">
        <f>PRODUCT(AC11+AO11)</f>
        <v>8</v>
      </c>
      <c r="H16" s="47">
        <f>PRODUCT(AD11+AP11)</f>
        <v>5</v>
      </c>
      <c r="I16" s="47">
        <f>PRODUCT(AE11+AQ11)</f>
        <v>0</v>
      </c>
      <c r="J16" s="60">
        <v>0</v>
      </c>
      <c r="K16" s="10">
        <v>0</v>
      </c>
      <c r="L16" s="53">
        <f>PRODUCT((F16+G16)/E16)</f>
        <v>0.47058823529411764</v>
      </c>
      <c r="M16" s="53">
        <f>PRODUCT(H16/E16)</f>
        <v>0.29411764705882354</v>
      </c>
      <c r="N16" s="53">
        <f>PRODUCT((F16+G16+H16)/E16)</f>
        <v>0.76470588235294112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102</v>
      </c>
      <c r="F17" s="47">
        <f t="shared" ref="F17:I17" si="0">SUM(F14:F16)</f>
        <v>2</v>
      </c>
      <c r="G17" s="47">
        <f t="shared" si="0"/>
        <v>40</v>
      </c>
      <c r="H17" s="47">
        <f t="shared" si="0"/>
        <v>44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0.41176470588235292</v>
      </c>
      <c r="M17" s="53">
        <f>PRODUCT(H17/E17)</f>
        <v>0.43137254901960786</v>
      </c>
      <c r="N17" s="53">
        <f>PRODUCT((F17+G17+H17)/E17)</f>
        <v>0.84313725490196079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2018-12-06T21:24:04Z</dcterms:modified>
</cp:coreProperties>
</file>