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7" i="5" l="1"/>
  <c r="AQ7" i="5"/>
  <c r="AP7" i="5"/>
  <c r="AO7" i="5"/>
  <c r="AN7" i="5"/>
  <c r="AM7" i="5"/>
  <c r="AG7" i="5"/>
  <c r="AE7" i="5"/>
  <c r="I12" i="5" s="1"/>
  <c r="AD7" i="5"/>
  <c r="AC7" i="5"/>
  <c r="AB7" i="5"/>
  <c r="AA7" i="5"/>
  <c r="W7" i="5"/>
  <c r="U7" i="5"/>
  <c r="T7" i="5"/>
  <c r="S7" i="5"/>
  <c r="R7" i="5"/>
  <c r="Q7" i="5"/>
  <c r="K7" i="5"/>
  <c r="K11" i="5" s="1"/>
  <c r="I7" i="5"/>
  <c r="H7" i="5"/>
  <c r="G7" i="5"/>
  <c r="G11" i="5" s="1"/>
  <c r="F7" i="5"/>
  <c r="F11" i="5" s="1"/>
  <c r="E7" i="5"/>
  <c r="H11" i="5" l="1"/>
  <c r="E11" i="5"/>
  <c r="G12" i="5"/>
  <c r="G13" i="5" s="1"/>
  <c r="E12" i="5"/>
  <c r="O12" i="5" s="1"/>
  <c r="K12" i="5"/>
  <c r="K13" i="5" s="1"/>
  <c r="F12" i="5"/>
  <c r="H12" i="5"/>
  <c r="H13" i="5" s="1"/>
  <c r="I11" i="5"/>
  <c r="AF7" i="5"/>
  <c r="F13" i="5" l="1"/>
  <c r="N12" i="5"/>
  <c r="E13" i="5"/>
  <c r="M13" i="5" s="1"/>
  <c r="J12" i="5"/>
  <c r="M12" i="5"/>
  <c r="L12" i="5"/>
  <c r="I13" i="5"/>
  <c r="N13" i="5" l="1"/>
  <c r="L13" i="5"/>
  <c r="O13" i="5"/>
  <c r="J13" i="5"/>
</calcChain>
</file>

<file path=xl/sharedStrings.xml><?xml version="1.0" encoding="utf-8"?>
<sst xmlns="http://schemas.openxmlformats.org/spreadsheetml/2006/main" count="73" uniqueCount="31">
  <si>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</si>
  <si>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</si>
  <si>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</si>
  <si>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</si>
  <si>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</si>
  <si>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</si>
  <si>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</si>
  <si>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</si>
  <si>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</si>
  <si>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</si>
  <si>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</si>
  <si>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</si>
  <si>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</si>
  <si>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</si>
  <si>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</si>
  <si>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</si>
  <si>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</si>
  <si>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</si>
  <si>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</si>
  <si>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</si>
  <si>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</si>
  <si>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</si>
  <si>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</si>
  <si>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</si>
  <si>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NaPa = Napapiirin Pesis-Team  (1998)</t>
  </si>
  <si>
    <t>Simo Kirjavainen</t>
  </si>
  <si>
    <t>10.</t>
  </si>
  <si>
    <t>NaPa</t>
  </si>
  <si>
    <t>8.</t>
  </si>
  <si>
    <t>6.</t>
  </si>
  <si>
    <t>19.4.1979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</si>
</sst>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30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2002</v>
      </c>
      <c r="Y4" s="12" t="s">
        <v>26</v>
      </c>
      <c r="Z4" s="1" t="s">
        <v>27</v>
      </c>
      <c r="AA4" s="12">
        <v>18</v>
      </c>
      <c r="AB4" s="12">
        <v>1</v>
      </c>
      <c r="AC4" s="12">
        <v>3</v>
      </c>
      <c r="AD4" s="12">
        <v>16</v>
      </c>
      <c r="AE4" s="12">
        <v>57</v>
      </c>
      <c r="AF4" s="68">
        <v>0.53269999999999995</v>
      </c>
      <c r="AG4" s="69">
        <v>107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2003</v>
      </c>
      <c r="Y5" s="12" t="s">
        <v>28</v>
      </c>
      <c r="Z5" s="1" t="s">
        <v>27</v>
      </c>
      <c r="AA5" s="12">
        <v>6</v>
      </c>
      <c r="AB5" s="12">
        <v>0</v>
      </c>
      <c r="AC5" s="12">
        <v>1</v>
      </c>
      <c r="AD5" s="12">
        <v>2</v>
      </c>
      <c r="AE5" s="12">
        <v>10</v>
      </c>
      <c r="AF5" s="68">
        <v>0.52629999999999999</v>
      </c>
      <c r="AG5" s="69">
        <v>19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2004</v>
      </c>
      <c r="Y6" s="12" t="s">
        <v>29</v>
      </c>
      <c r="Z6" s="1" t="s">
        <v>27</v>
      </c>
      <c r="AA6" s="12">
        <v>7</v>
      </c>
      <c r="AB6" s="12">
        <v>0</v>
      </c>
      <c r="AC6" s="12">
        <v>4</v>
      </c>
      <c r="AD6" s="12">
        <v>0</v>
      </c>
      <c r="AE6" s="12">
        <v>7</v>
      </c>
      <c r="AF6" s="68">
        <v>0.35</v>
      </c>
      <c r="AG6" s="69">
        <v>20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1" t="s">
        <v>13</v>
      </c>
      <c r="C7" s="62"/>
      <c r="D7" s="63"/>
      <c r="E7" s="36">
        <f>SUM(E4:E6)</f>
        <v>0</v>
      </c>
      <c r="F7" s="36">
        <f>SUM(F4:F6)</f>
        <v>0</v>
      </c>
      <c r="G7" s="36">
        <f>SUM(G4:G6)</f>
        <v>0</v>
      </c>
      <c r="H7" s="36">
        <f>SUM(H4:H6)</f>
        <v>0</v>
      </c>
      <c r="I7" s="36">
        <f>SUM(I4:I6)</f>
        <v>0</v>
      </c>
      <c r="J7" s="37">
        <v>0</v>
      </c>
      <c r="K7" s="21">
        <f>SUM(K4:K6)</f>
        <v>0</v>
      </c>
      <c r="L7" s="18"/>
      <c r="M7" s="29"/>
      <c r="N7" s="41"/>
      <c r="O7" s="42"/>
      <c r="P7" s="10"/>
      <c r="Q7" s="36">
        <f>SUM(Q4:Q6)</f>
        <v>0</v>
      </c>
      <c r="R7" s="36">
        <f>SUM(R4:R6)</f>
        <v>0</v>
      </c>
      <c r="S7" s="36">
        <f>SUM(S4:S6)</f>
        <v>0</v>
      </c>
      <c r="T7" s="36">
        <f>SUM(T4:T6)</f>
        <v>0</v>
      </c>
      <c r="U7" s="36">
        <f>SUM(U4:U6)</f>
        <v>0</v>
      </c>
      <c r="V7" s="15">
        <v>0</v>
      </c>
      <c r="W7" s="21">
        <f>SUM(W4:W6)</f>
        <v>0</v>
      </c>
      <c r="X7" s="64" t="s">
        <v>13</v>
      </c>
      <c r="Y7" s="11"/>
      <c r="Z7" s="9"/>
      <c r="AA7" s="36">
        <f>SUM(AA4:AA6)</f>
        <v>31</v>
      </c>
      <c r="AB7" s="36">
        <f>SUM(AB4:AB6)</f>
        <v>1</v>
      </c>
      <c r="AC7" s="36">
        <f>SUM(AC4:AC6)</f>
        <v>8</v>
      </c>
      <c r="AD7" s="36">
        <f>SUM(AD4:AD6)</f>
        <v>18</v>
      </c>
      <c r="AE7" s="36">
        <f>SUM(AE4:AE6)</f>
        <v>74</v>
      </c>
      <c r="AF7" s="37">
        <f>PRODUCT(AE7/AG7)</f>
        <v>0.50684931506849318</v>
      </c>
      <c r="AG7" s="21">
        <f>SUM(AG4:AG6)</f>
        <v>146</v>
      </c>
      <c r="AH7" s="18"/>
      <c r="AI7" s="29"/>
      <c r="AJ7" s="41"/>
      <c r="AK7" s="42"/>
      <c r="AL7" s="10"/>
      <c r="AM7" s="36">
        <f>SUM(AM4:AM6)</f>
        <v>0</v>
      </c>
      <c r="AN7" s="36">
        <f>SUM(AN4:AN6)</f>
        <v>0</v>
      </c>
      <c r="AO7" s="36">
        <f>SUM(AO4:AO6)</f>
        <v>0</v>
      </c>
      <c r="AP7" s="36">
        <f>SUM(AP4:AP6)</f>
        <v>0</v>
      </c>
      <c r="AQ7" s="36">
        <f>SUM(AQ4:AQ6)</f>
        <v>0</v>
      </c>
      <c r="AR7" s="37">
        <v>0</v>
      </c>
      <c r="AS7" s="39">
        <f>SUM(AS4:AS6)</f>
        <v>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8" t="s">
        <v>16</v>
      </c>
      <c r="C9" s="49"/>
      <c r="D9" s="50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23</v>
      </c>
      <c r="O9" s="7" t="s">
        <v>21</v>
      </c>
      <c r="Q9" s="17"/>
      <c r="R9" s="17" t="s">
        <v>10</v>
      </c>
      <c r="S9" s="17"/>
      <c r="T9" s="54" t="s">
        <v>24</v>
      </c>
      <c r="U9" s="10"/>
      <c r="V9" s="19"/>
      <c r="W9" s="19"/>
      <c r="X9" s="43"/>
      <c r="Y9" s="43"/>
      <c r="Z9" s="43"/>
      <c r="AA9" s="43"/>
      <c r="AB9" s="43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3"/>
      <c r="AO9" s="43"/>
      <c r="AP9" s="43"/>
      <c r="AQ9" s="43"/>
      <c r="AR9" s="43"/>
      <c r="AS9" s="43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1" t="s">
        <v>15</v>
      </c>
      <c r="C10" s="3"/>
      <c r="D10" s="52"/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60">
        <v>0</v>
      </c>
      <c r="K10" s="16"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7">
        <f>PRODUCT(E7+Q7)</f>
        <v>0</v>
      </c>
      <c r="F11" s="47">
        <f>PRODUCT(F7+R7)</f>
        <v>0</v>
      </c>
      <c r="G11" s="47">
        <f>PRODUCT(G7+S7)</f>
        <v>0</v>
      </c>
      <c r="H11" s="47">
        <f>PRODUCT(H7+T7)</f>
        <v>0</v>
      </c>
      <c r="I11" s="47">
        <f>PRODUCT(I7+U7)</f>
        <v>0</v>
      </c>
      <c r="J11" s="60">
        <v>0</v>
      </c>
      <c r="K11" s="16">
        <f>PRODUCT(K7+W7)</f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7">
        <f>PRODUCT(AA7+AM7)</f>
        <v>31</v>
      </c>
      <c r="F12" s="47">
        <f>PRODUCT(AB7+AN7)</f>
        <v>1</v>
      </c>
      <c r="G12" s="47">
        <f>PRODUCT(AC7+AO7)</f>
        <v>8</v>
      </c>
      <c r="H12" s="47">
        <f>PRODUCT(AD7+AP7)</f>
        <v>18</v>
      </c>
      <c r="I12" s="47">
        <f>PRODUCT(AE7+AQ7)</f>
        <v>74</v>
      </c>
      <c r="J12" s="60">
        <f>PRODUCT(I12/K12)</f>
        <v>0.50684931506849318</v>
      </c>
      <c r="K12" s="10">
        <f>PRODUCT(AG7+AS7)</f>
        <v>146</v>
      </c>
      <c r="L12" s="53">
        <f>PRODUCT((F12+G12)/E12)</f>
        <v>0.29032258064516131</v>
      </c>
      <c r="M12" s="53">
        <f>PRODUCT(H12/E12)</f>
        <v>0.58064516129032262</v>
      </c>
      <c r="N12" s="53">
        <f>PRODUCT((F12+G12+H12)/E12)</f>
        <v>0.87096774193548387</v>
      </c>
      <c r="O12" s="53">
        <f>PRODUCT(I12/E12)</f>
        <v>2.3870967741935485</v>
      </c>
      <c r="Q12" s="17"/>
      <c r="R12" s="17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4" t="s">
        <v>13</v>
      </c>
      <c r="C13" s="45"/>
      <c r="D13" s="46"/>
      <c r="E13" s="47">
        <f>SUM(E10:E12)</f>
        <v>31</v>
      </c>
      <c r="F13" s="47">
        <f t="shared" ref="F13:I13" si="0">SUM(F10:F12)</f>
        <v>1</v>
      </c>
      <c r="G13" s="47">
        <f t="shared" si="0"/>
        <v>8</v>
      </c>
      <c r="H13" s="47">
        <f t="shared" si="0"/>
        <v>18</v>
      </c>
      <c r="I13" s="47">
        <f t="shared" si="0"/>
        <v>74</v>
      </c>
      <c r="J13" s="60">
        <f>PRODUCT(I13/K13)</f>
        <v>0.50684931506849318</v>
      </c>
      <c r="K13" s="16">
        <f>SUM(K10:K12)</f>
        <v>146</v>
      </c>
      <c r="L13" s="53">
        <f>PRODUCT((F13+G13)/E13)</f>
        <v>0.29032258064516131</v>
      </c>
      <c r="M13" s="53">
        <f>PRODUCT(H13/E13)</f>
        <v>0.58064516129032262</v>
      </c>
      <c r="N13" s="53">
        <f>PRODUCT((F13+G13+H13)/E13)</f>
        <v>0.87096774193548387</v>
      </c>
      <c r="O13" s="53">
        <f>PRODUCT(I13/E13)</f>
        <v>2.3870967741935485</v>
      </c>
      <c r="Q13" s="10"/>
      <c r="R13" s="10"/>
      <c r="S13" s="10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0"/>
      <c r="AL178" s="10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2018-10-23T21:55:56Z</dcterms:modified>
</cp:coreProperties>
</file>