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4" i="2" l="1"/>
  <c r="O14" i="2"/>
  <c r="N14" i="2"/>
  <c r="M14" i="2"/>
  <c r="L14" i="2"/>
  <c r="J10" i="2"/>
  <c r="K16" i="2"/>
  <c r="AS10" i="2"/>
  <c r="AR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F15" i="2" l="1"/>
  <c r="N15" i="2" s="1"/>
  <c r="H15" i="2"/>
  <c r="F16" i="2"/>
  <c r="J16" i="2"/>
  <c r="O16" i="2"/>
  <c r="O15" i="2"/>
  <c r="J15" i="2"/>
  <c r="M15" i="2"/>
  <c r="H16" i="2"/>
  <c r="M16" i="2" s="1"/>
  <c r="AF10" i="2"/>
  <c r="L15" i="2" l="1"/>
  <c r="N16" i="2"/>
  <c r="L16" i="2"/>
</calcChain>
</file>

<file path=xl/sharedStrings.xml><?xml version="1.0" encoding="utf-8"?>
<sst xmlns="http://schemas.openxmlformats.org/spreadsheetml/2006/main" count="81" uniqueCount="39">
  <si>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</si>
  <si>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</si>
  <si>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</si>
  <si>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</si>
  <si>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</si>
  <si>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</si>
  <si>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</si>
  <si>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</si>
  <si>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</si>
  <si>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</si>
  <si>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</si>
  <si>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</si>
  <si>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</si>
  <si>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</si>
  <si>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Toni Kimpimäki</t>
  </si>
  <si>
    <t>9.7.1992   Oulu</t>
  </si>
  <si>
    <t>PattU  2</t>
  </si>
  <si>
    <t>KeKi  2</t>
  </si>
  <si>
    <t>2.</t>
  </si>
  <si>
    <t>7.</t>
  </si>
  <si>
    <t>8.</t>
  </si>
  <si>
    <t>PattU = Pattijoen Urheilijat  (1928)</t>
  </si>
  <si>
    <t>OjKi</t>
  </si>
  <si>
    <t>9.</t>
  </si>
  <si>
    <t>MuPS</t>
  </si>
  <si>
    <t>6.</t>
  </si>
  <si>
    <t>OjKi = Oulujoen Kiekko  (1906)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</si>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</sst>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14</v>
      </c>
      <c r="C1" s="2"/>
      <c r="D1" s="3"/>
      <c r="E1" s="4" t="s">
        <v>15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4" t="s">
        <v>13</v>
      </c>
      <c r="C2" s="35"/>
      <c r="D2" s="36"/>
      <c r="E2" s="10" t="s">
        <v>7</v>
      </c>
      <c r="F2" s="30"/>
      <c r="G2" s="30"/>
      <c r="H2" s="30"/>
      <c r="I2" s="37"/>
      <c r="J2" s="11"/>
      <c r="K2" s="29"/>
      <c r="L2" s="24" t="s">
        <v>28</v>
      </c>
      <c r="M2" s="30"/>
      <c r="N2" s="30"/>
      <c r="O2" s="38"/>
      <c r="P2" s="8"/>
      <c r="Q2" s="24" t="s">
        <v>29</v>
      </c>
      <c r="R2" s="30"/>
      <c r="S2" s="30"/>
      <c r="T2" s="30"/>
      <c r="U2" s="37"/>
      <c r="V2" s="38"/>
      <c r="W2" s="8"/>
      <c r="X2" s="39" t="s">
        <v>30</v>
      </c>
      <c r="Y2" s="40"/>
      <c r="Z2" s="41"/>
      <c r="AA2" s="10" t="s">
        <v>7</v>
      </c>
      <c r="AB2" s="30"/>
      <c r="AC2" s="30"/>
      <c r="AD2" s="30"/>
      <c r="AE2" s="37"/>
      <c r="AF2" s="11"/>
      <c r="AG2" s="29"/>
      <c r="AH2" s="24" t="s">
        <v>31</v>
      </c>
      <c r="AI2" s="30"/>
      <c r="AJ2" s="30"/>
      <c r="AK2" s="38"/>
      <c r="AL2" s="8"/>
      <c r="AM2" s="24" t="s">
        <v>29</v>
      </c>
      <c r="AN2" s="30"/>
      <c r="AO2" s="30"/>
      <c r="AP2" s="30"/>
      <c r="AQ2" s="37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32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32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28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2009</v>
      </c>
      <c r="Y4" s="16" t="s">
        <v>19</v>
      </c>
      <c r="Z4" s="1" t="s">
        <v>17</v>
      </c>
      <c r="AA4" s="16">
        <v>10</v>
      </c>
      <c r="AB4" s="16">
        <v>0</v>
      </c>
      <c r="AC4" s="16">
        <v>10</v>
      </c>
      <c r="AD4" s="16">
        <v>1</v>
      </c>
      <c r="AE4" s="16">
        <v>23</v>
      </c>
      <c r="AF4" s="27">
        <v>0.5111</v>
      </c>
      <c r="AG4" s="67">
        <v>45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28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2010</v>
      </c>
      <c r="Y5" s="16" t="s">
        <v>20</v>
      </c>
      <c r="Z5" s="1" t="s">
        <v>17</v>
      </c>
      <c r="AA5" s="16">
        <v>18</v>
      </c>
      <c r="AB5" s="16">
        <v>0</v>
      </c>
      <c r="AC5" s="16">
        <v>22</v>
      </c>
      <c r="AD5" s="16">
        <v>3</v>
      </c>
      <c r="AE5" s="16">
        <v>42</v>
      </c>
      <c r="AF5" s="27">
        <v>0.40379999999999999</v>
      </c>
      <c r="AG5" s="67">
        <v>104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28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2011</v>
      </c>
      <c r="Y6" s="16" t="s">
        <v>18</v>
      </c>
      <c r="Z6" s="1" t="s">
        <v>16</v>
      </c>
      <c r="AA6" s="16">
        <v>18</v>
      </c>
      <c r="AB6" s="16">
        <v>3</v>
      </c>
      <c r="AC6" s="16">
        <v>27</v>
      </c>
      <c r="AD6" s="16">
        <v>12</v>
      </c>
      <c r="AE6" s="16">
        <v>72</v>
      </c>
      <c r="AF6" s="27">
        <v>0.63149999999999995</v>
      </c>
      <c r="AG6" s="67">
        <v>114</v>
      </c>
      <c r="AH6" s="9"/>
      <c r="AI6" s="9"/>
      <c r="AJ6" s="9"/>
      <c r="AK6" s="9"/>
      <c r="AL6" s="12"/>
      <c r="AM6" s="16">
        <v>4</v>
      </c>
      <c r="AN6" s="16">
        <v>0</v>
      </c>
      <c r="AO6" s="16">
        <v>4</v>
      </c>
      <c r="AP6" s="16">
        <v>1</v>
      </c>
      <c r="AQ6" s="16">
        <v>15</v>
      </c>
      <c r="AR6" s="45">
        <v>0.68179999999999996</v>
      </c>
      <c r="AS6" s="46">
        <v>22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2012</v>
      </c>
      <c r="C7" s="18" t="s">
        <v>23</v>
      </c>
      <c r="D7" s="1" t="s">
        <v>22</v>
      </c>
      <c r="E7" s="16">
        <v>1</v>
      </c>
      <c r="F7" s="16">
        <v>0</v>
      </c>
      <c r="G7" s="16">
        <v>1</v>
      </c>
      <c r="H7" s="17">
        <v>0</v>
      </c>
      <c r="I7" s="16">
        <v>1</v>
      </c>
      <c r="J7" s="28">
        <v>0.5</v>
      </c>
      <c r="K7" s="15">
        <v>2</v>
      </c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2012</v>
      </c>
      <c r="Y7" s="16" t="s">
        <v>25</v>
      </c>
      <c r="Z7" s="1" t="s">
        <v>24</v>
      </c>
      <c r="AA7" s="16">
        <v>6</v>
      </c>
      <c r="AB7" s="16">
        <v>1</v>
      </c>
      <c r="AC7" s="16">
        <v>13</v>
      </c>
      <c r="AD7" s="16">
        <v>4</v>
      </c>
      <c r="AE7" s="16">
        <v>22</v>
      </c>
      <c r="AF7" s="27">
        <v>0.43130000000000002</v>
      </c>
      <c r="AG7" s="67">
        <v>51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28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/>
      <c r="Y8" s="16"/>
      <c r="Z8" s="1"/>
      <c r="AA8" s="16"/>
      <c r="AB8" s="16"/>
      <c r="AC8" s="16"/>
      <c r="AD8" s="16"/>
      <c r="AE8" s="16"/>
      <c r="AF8" s="27"/>
      <c r="AG8" s="67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28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2014</v>
      </c>
      <c r="Y9" s="16" t="s">
        <v>27</v>
      </c>
      <c r="Z9" s="1" t="s">
        <v>16</v>
      </c>
      <c r="AA9" s="16">
        <v>13</v>
      </c>
      <c r="AB9" s="16">
        <v>2</v>
      </c>
      <c r="AC9" s="16">
        <v>9</v>
      </c>
      <c r="AD9" s="16">
        <v>8</v>
      </c>
      <c r="AE9" s="16">
        <v>43</v>
      </c>
      <c r="AF9" s="27">
        <v>0.51800000000000002</v>
      </c>
      <c r="AG9" s="67">
        <v>83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ht="14.25" x14ac:dyDescent="0.2">
      <c r="A10" s="21"/>
      <c r="B10" s="47" t="s">
        <v>33</v>
      </c>
      <c r="C10" s="7"/>
      <c r="D10" s="6"/>
      <c r="E10" s="48">
        <f>SUM(E4:E9)</f>
        <v>1</v>
      </c>
      <c r="F10" s="48">
        <f>SUM(F4:F9)</f>
        <v>0</v>
      </c>
      <c r="G10" s="48">
        <f>SUM(G4:G9)</f>
        <v>1</v>
      </c>
      <c r="H10" s="48">
        <f>SUM(H4:H9)</f>
        <v>0</v>
      </c>
      <c r="I10" s="48">
        <f>SUM(I4:I9)</f>
        <v>1</v>
      </c>
      <c r="J10" s="49">
        <f>PRODUCT(I10/K10)</f>
        <v>0.5</v>
      </c>
      <c r="K10" s="29">
        <f>SUM(K4:K9)</f>
        <v>2</v>
      </c>
      <c r="L10" s="24"/>
      <c r="M10" s="37"/>
      <c r="N10" s="50"/>
      <c r="O10" s="51"/>
      <c r="P10" s="12"/>
      <c r="Q10" s="48">
        <f>SUM(Q4:Q9)</f>
        <v>0</v>
      </c>
      <c r="R10" s="48">
        <f>SUM(R4:R9)</f>
        <v>0</v>
      </c>
      <c r="S10" s="48">
        <f>SUM(S4:S9)</f>
        <v>0</v>
      </c>
      <c r="T10" s="48">
        <f>SUM(T4:T9)</f>
        <v>0</v>
      </c>
      <c r="U10" s="48">
        <f>SUM(U4:U9)</f>
        <v>0</v>
      </c>
      <c r="V10" s="20">
        <v>0</v>
      </c>
      <c r="W10" s="29">
        <f>SUM(W4:W9)</f>
        <v>0</v>
      </c>
      <c r="X10" s="19" t="s">
        <v>33</v>
      </c>
      <c r="Y10" s="13"/>
      <c r="Z10" s="11"/>
      <c r="AA10" s="48">
        <f>SUM(AA4:AA9)</f>
        <v>65</v>
      </c>
      <c r="AB10" s="48">
        <f>SUM(AB4:AB9)</f>
        <v>6</v>
      </c>
      <c r="AC10" s="48">
        <f>SUM(AC4:AC9)</f>
        <v>81</v>
      </c>
      <c r="AD10" s="48">
        <f>SUM(AD4:AD9)</f>
        <v>28</v>
      </c>
      <c r="AE10" s="48">
        <f>SUM(AE4:AE9)</f>
        <v>202</v>
      </c>
      <c r="AF10" s="49">
        <f>PRODUCT(AE10/AG10)</f>
        <v>0.50881612090680106</v>
      </c>
      <c r="AG10" s="29">
        <f>SUM(AG4:AG9)</f>
        <v>397</v>
      </c>
      <c r="AH10" s="24"/>
      <c r="AI10" s="37"/>
      <c r="AJ10" s="50"/>
      <c r="AK10" s="51"/>
      <c r="AL10" s="12"/>
      <c r="AM10" s="48">
        <f>SUM(AM4:AM9)</f>
        <v>4</v>
      </c>
      <c r="AN10" s="48">
        <f>SUM(AN4:AN9)</f>
        <v>0</v>
      </c>
      <c r="AO10" s="48">
        <f>SUM(AO4:AO9)</f>
        <v>4</v>
      </c>
      <c r="AP10" s="48">
        <f>SUM(AP4:AP9)</f>
        <v>1</v>
      </c>
      <c r="AQ10" s="48">
        <f>SUM(AQ4:AQ9)</f>
        <v>15</v>
      </c>
      <c r="AR10" s="49">
        <f>PRODUCT(AQ10/AS10)</f>
        <v>0.68181818181818177</v>
      </c>
      <c r="AS10" s="42">
        <f>SUM(AS4:AS9)</f>
        <v>22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2"/>
      <c r="K11" s="15"/>
      <c r="L11" s="12"/>
      <c r="M11" s="12"/>
      <c r="N11" s="12"/>
      <c r="O11" s="12"/>
      <c r="P11" s="21"/>
      <c r="Q11" s="21"/>
      <c r="R11" s="23"/>
      <c r="S11" s="21"/>
      <c r="T11" s="21"/>
      <c r="U11" s="12"/>
      <c r="V11" s="12"/>
      <c r="W11" s="15"/>
      <c r="X11" s="21"/>
      <c r="Y11" s="21"/>
      <c r="Z11" s="21"/>
      <c r="AA11" s="21"/>
      <c r="AB11" s="21"/>
      <c r="AC11" s="21"/>
      <c r="AD11" s="21"/>
      <c r="AE11" s="21"/>
      <c r="AF11" s="22"/>
      <c r="AG11" s="15"/>
      <c r="AH11" s="12"/>
      <c r="AI11" s="12"/>
      <c r="AJ11" s="12"/>
      <c r="AK11" s="12"/>
      <c r="AL11" s="21"/>
      <c r="AM11" s="21"/>
      <c r="AN11" s="23"/>
      <c r="AO11" s="21"/>
      <c r="AP11" s="21"/>
      <c r="AQ11" s="12"/>
      <c r="AR11" s="12"/>
      <c r="AS11" s="15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52" t="s">
        <v>34</v>
      </c>
      <c r="C12" s="53"/>
      <c r="D12" s="54"/>
      <c r="E12" s="11" t="s">
        <v>2</v>
      </c>
      <c r="F12" s="9" t="s">
        <v>6</v>
      </c>
      <c r="G12" s="11" t="s">
        <v>4</v>
      </c>
      <c r="H12" s="9" t="s">
        <v>5</v>
      </c>
      <c r="I12" s="9" t="s">
        <v>8</v>
      </c>
      <c r="J12" s="9" t="s">
        <v>9</v>
      </c>
      <c r="K12" s="12"/>
      <c r="L12" s="9" t="s">
        <v>10</v>
      </c>
      <c r="M12" s="9" t="s">
        <v>11</v>
      </c>
      <c r="N12" s="9" t="s">
        <v>35</v>
      </c>
      <c r="O12" s="9" t="s">
        <v>36</v>
      </c>
      <c r="Q12" s="23"/>
      <c r="R12" s="23" t="s">
        <v>12</v>
      </c>
      <c r="S12" s="23"/>
      <c r="T12" s="21" t="s">
        <v>38</v>
      </c>
      <c r="U12" s="12"/>
      <c r="V12" s="15"/>
      <c r="W12" s="15"/>
      <c r="X12" s="55"/>
      <c r="Y12" s="55"/>
      <c r="Z12" s="55"/>
      <c r="AA12" s="55"/>
      <c r="AB12" s="55"/>
      <c r="AC12" s="23"/>
      <c r="AD12" s="23"/>
      <c r="AE12" s="23"/>
      <c r="AF12" s="21"/>
      <c r="AG12" s="21"/>
      <c r="AH12" s="21"/>
      <c r="AI12" s="21"/>
      <c r="AJ12" s="21"/>
      <c r="AK12" s="21"/>
      <c r="AM12" s="15"/>
      <c r="AN12" s="55"/>
      <c r="AO12" s="55"/>
      <c r="AP12" s="55"/>
      <c r="AQ12" s="55"/>
      <c r="AR12" s="55"/>
      <c r="AS12" s="55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5" t="s">
        <v>37</v>
      </c>
      <c r="C13" s="3"/>
      <c r="D13" s="26"/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7">
        <v>0</v>
      </c>
      <c r="K13" s="21">
        <v>0</v>
      </c>
      <c r="L13" s="58">
        <v>0</v>
      </c>
      <c r="M13" s="58">
        <v>0</v>
      </c>
      <c r="N13" s="58">
        <v>0</v>
      </c>
      <c r="O13" s="58">
        <v>0</v>
      </c>
      <c r="Q13" s="23"/>
      <c r="R13" s="23"/>
      <c r="S13" s="23"/>
      <c r="T13" s="21" t="s">
        <v>21</v>
      </c>
      <c r="U13" s="21"/>
      <c r="V13" s="21"/>
      <c r="W13" s="21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1"/>
      <c r="AL13" s="21"/>
      <c r="AM13" s="21"/>
      <c r="AN13" s="23"/>
      <c r="AO13" s="23"/>
      <c r="AP13" s="23"/>
      <c r="AQ13" s="23"/>
      <c r="AR13" s="23"/>
      <c r="AS13" s="23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59" t="s">
        <v>13</v>
      </c>
      <c r="C14" s="60"/>
      <c r="D14" s="61"/>
      <c r="E14" s="56">
        <f>PRODUCT(E10+Q10)</f>
        <v>1</v>
      </c>
      <c r="F14" s="56">
        <f>PRODUCT(F10+R10)</f>
        <v>0</v>
      </c>
      <c r="G14" s="56">
        <f>PRODUCT(G10+S10)</f>
        <v>1</v>
      </c>
      <c r="H14" s="56">
        <f>PRODUCT(H10+T10)</f>
        <v>0</v>
      </c>
      <c r="I14" s="56">
        <f>PRODUCT(I10+U10)</f>
        <v>1</v>
      </c>
      <c r="J14" s="57">
        <f>PRODUCT(I14/K14)</f>
        <v>0.5</v>
      </c>
      <c r="K14" s="21">
        <f>PRODUCT(K10+W10)</f>
        <v>2</v>
      </c>
      <c r="L14" s="58">
        <f>PRODUCT((F14+G14)/E14)</f>
        <v>1</v>
      </c>
      <c r="M14" s="58">
        <f>PRODUCT(H14/E14)</f>
        <v>0</v>
      </c>
      <c r="N14" s="58">
        <f>PRODUCT((F14+G14+H14)/E14)</f>
        <v>1</v>
      </c>
      <c r="O14" s="58">
        <f>PRODUCT(I14/E14)</f>
        <v>1</v>
      </c>
      <c r="Q14" s="23"/>
      <c r="R14" s="23"/>
      <c r="S14" s="23"/>
      <c r="T14" s="21" t="s">
        <v>26</v>
      </c>
      <c r="U14" s="21"/>
      <c r="V14" s="21"/>
      <c r="W14" s="21"/>
      <c r="X14" s="21"/>
      <c r="Y14" s="21"/>
      <c r="Z14" s="21"/>
      <c r="AA14" s="21"/>
      <c r="AB14" s="21"/>
      <c r="AC14" s="23"/>
      <c r="AD14" s="23"/>
      <c r="AE14" s="23"/>
      <c r="AF14" s="23"/>
      <c r="AG14" s="23"/>
      <c r="AH14" s="23"/>
      <c r="AI14" s="23"/>
      <c r="AJ14" s="23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4" t="s">
        <v>30</v>
      </c>
      <c r="C15" s="62"/>
      <c r="D15" s="63"/>
      <c r="E15" s="56">
        <f>PRODUCT(AA10+AM10)</f>
        <v>69</v>
      </c>
      <c r="F15" s="56">
        <f>PRODUCT(AB10+AN10)</f>
        <v>6</v>
      </c>
      <c r="G15" s="56">
        <f>PRODUCT(AC10+AO10)</f>
        <v>85</v>
      </c>
      <c r="H15" s="56">
        <f>PRODUCT(AD10+AP10)</f>
        <v>29</v>
      </c>
      <c r="I15" s="56">
        <f>PRODUCT(AE10+AQ10)</f>
        <v>217</v>
      </c>
      <c r="J15" s="57">
        <f>PRODUCT(I15/K15)</f>
        <v>0.5178997613365155</v>
      </c>
      <c r="K15" s="12">
        <f>PRODUCT(AG10+AS10)</f>
        <v>419</v>
      </c>
      <c r="L15" s="58">
        <f>PRODUCT((F15+G15)/E15)</f>
        <v>1.318840579710145</v>
      </c>
      <c r="M15" s="58">
        <f>PRODUCT(H15/E15)</f>
        <v>0.42028985507246375</v>
      </c>
      <c r="N15" s="58">
        <f>PRODUCT((F15+G15+H15)/E15)</f>
        <v>1.7391304347826086</v>
      </c>
      <c r="O15" s="58">
        <f>PRODUCT(I15/E15)</f>
        <v>3.1449275362318843</v>
      </c>
      <c r="Q15" s="23"/>
      <c r="R15" s="23"/>
      <c r="S15" s="21"/>
      <c r="T15" s="21"/>
      <c r="U15" s="12"/>
      <c r="V15" s="12"/>
      <c r="W15" s="21"/>
      <c r="X15" s="21"/>
      <c r="Y15" s="21"/>
      <c r="Z15" s="21"/>
      <c r="AA15" s="21"/>
      <c r="AB15" s="21"/>
      <c r="AC15" s="23"/>
      <c r="AD15" s="23"/>
      <c r="AE15" s="23"/>
      <c r="AF15" s="23"/>
      <c r="AG15" s="23"/>
      <c r="AH15" s="23"/>
      <c r="AI15" s="23"/>
      <c r="AJ15" s="23"/>
      <c r="AK15" s="21"/>
      <c r="AL15" s="12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64" t="s">
        <v>33</v>
      </c>
      <c r="C16" s="65"/>
      <c r="D16" s="66"/>
      <c r="E16" s="56">
        <f>SUM(E13:E15)</f>
        <v>70</v>
      </c>
      <c r="F16" s="56">
        <f t="shared" ref="F16:I16" si="0">SUM(F13:F15)</f>
        <v>6</v>
      </c>
      <c r="G16" s="56">
        <f t="shared" si="0"/>
        <v>86</v>
      </c>
      <c r="H16" s="56">
        <f t="shared" si="0"/>
        <v>29</v>
      </c>
      <c r="I16" s="56">
        <f t="shared" si="0"/>
        <v>218</v>
      </c>
      <c r="J16" s="57">
        <f>PRODUCT(I16/K16)</f>
        <v>0.51781472684085506</v>
      </c>
      <c r="K16" s="21">
        <f>SUM(K13:K15)</f>
        <v>421</v>
      </c>
      <c r="L16" s="58">
        <f>PRODUCT((F16+G16)/E16)</f>
        <v>1.3142857142857143</v>
      </c>
      <c r="M16" s="58">
        <f>PRODUCT(H16/E16)</f>
        <v>0.41428571428571431</v>
      </c>
      <c r="N16" s="58">
        <f>PRODUCT((F16+G16+H16)/E16)</f>
        <v>1.7285714285714286</v>
      </c>
      <c r="O16" s="58">
        <f>PRODUCT(I16/E16)</f>
        <v>3.1142857142857143</v>
      </c>
      <c r="Q16" s="12"/>
      <c r="R16" s="12"/>
      <c r="S16" s="12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3"/>
      <c r="AF16" s="23"/>
      <c r="AG16" s="23"/>
      <c r="AH16" s="23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12"/>
      <c r="F17" s="12"/>
      <c r="G17" s="12"/>
      <c r="H17" s="12"/>
      <c r="I17" s="12"/>
      <c r="J17" s="21"/>
      <c r="K17" s="21"/>
      <c r="L17" s="12"/>
      <c r="M17" s="12"/>
      <c r="N17" s="12"/>
      <c r="O17" s="12"/>
      <c r="P17" s="21"/>
      <c r="Q17" s="21"/>
      <c r="R17" s="21"/>
      <c r="S17" s="2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23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23"/>
      <c r="AH18" s="23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23"/>
      <c r="AH19" s="2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23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23"/>
      <c r="AH21" s="2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23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23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23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23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23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23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23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23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23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23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23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23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23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23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23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23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23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23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23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23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23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23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23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23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23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23"/>
      <c r="AH51" s="23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23"/>
      <c r="AH52" s="23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23"/>
      <c r="AH53" s="23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23"/>
      <c r="AH54" s="23"/>
      <c r="AI54" s="23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23"/>
      <c r="AH55" s="23"/>
      <c r="AI55" s="23"/>
      <c r="AJ55" s="23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23"/>
      <c r="AH56" s="23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23"/>
      <c r="AH57" s="23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23"/>
      <c r="AH58" s="23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23"/>
      <c r="AH59" s="23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23"/>
      <c r="AH60" s="23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23"/>
      <c r="AH61" s="2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23"/>
      <c r="AH62" s="2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23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23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23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23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23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23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23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23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23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23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23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23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23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23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23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23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23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23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23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23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23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23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23"/>
      <c r="AH85" s="23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23"/>
      <c r="AH86" s="23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23"/>
      <c r="AH87" s="23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23"/>
      <c r="AH88" s="23"/>
      <c r="AI88" s="23"/>
      <c r="AJ88" s="23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23"/>
      <c r="AH89" s="23"/>
      <c r="AI89" s="23"/>
      <c r="AJ89" s="23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23"/>
      <c r="AH90" s="23"/>
      <c r="AI90" s="23"/>
      <c r="AJ90" s="23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23"/>
      <c r="AH91" s="23"/>
      <c r="AI91" s="23"/>
      <c r="AJ91" s="23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23"/>
      <c r="AH92" s="23"/>
      <c r="AI92" s="23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23"/>
      <c r="AH93" s="23"/>
      <c r="AI93" s="23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23"/>
      <c r="AH94" s="23"/>
      <c r="AI94" s="23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23"/>
      <c r="AH95" s="23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23"/>
      <c r="AH96" s="23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23"/>
      <c r="AH97" s="23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23"/>
      <c r="AH98" s="23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23"/>
      <c r="AH99" s="23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23"/>
      <c r="AH100" s="23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23"/>
      <c r="AH101" s="23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23"/>
      <c r="AH102" s="23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23"/>
      <c r="AH103" s="23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23"/>
      <c r="AH104" s="23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23"/>
      <c r="AH105" s="23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23"/>
      <c r="AH106" s="23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23"/>
      <c r="AH107" s="23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23"/>
      <c r="AH108" s="23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23"/>
      <c r="AH109" s="23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23"/>
      <c r="AH110" s="23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23"/>
      <c r="AH111" s="23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23"/>
      <c r="AH112" s="23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23"/>
      <c r="AH113" s="23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23"/>
      <c r="AH114" s="23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23"/>
      <c r="AH115" s="23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23"/>
      <c r="AH116" s="23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23"/>
      <c r="AH117" s="23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23"/>
      <c r="AH118" s="23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23"/>
      <c r="AH119" s="23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23"/>
      <c r="AH120" s="23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23"/>
      <c r="AH121" s="23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23"/>
      <c r="AH122" s="23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23"/>
      <c r="AH123" s="23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23"/>
      <c r="AH124" s="23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23"/>
      <c r="AH125" s="23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23"/>
      <c r="AH126" s="23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23"/>
      <c r="AH127" s="23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23"/>
      <c r="AH128" s="23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23"/>
      <c r="AH129" s="23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23"/>
      <c r="AH130" s="23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23"/>
      <c r="AH131" s="23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23"/>
      <c r="AH132" s="23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23"/>
      <c r="AH133" s="23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23"/>
      <c r="AH134" s="23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23"/>
      <c r="AH135" s="23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23"/>
      <c r="AH136" s="23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23"/>
      <c r="AH137" s="23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23"/>
      <c r="AH138" s="23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23"/>
      <c r="AH139" s="23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23"/>
      <c r="AH140" s="23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23"/>
      <c r="AH141" s="23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23"/>
      <c r="AH142" s="23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23"/>
      <c r="AH143" s="23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23"/>
      <c r="AH144" s="23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23"/>
      <c r="AH145" s="23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23"/>
      <c r="AH146" s="23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23"/>
      <c r="AH147" s="23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23"/>
      <c r="AH148" s="23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23"/>
      <c r="AH149" s="23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23"/>
      <c r="AH150" s="23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23"/>
      <c r="AH151" s="23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23"/>
      <c r="AH152" s="23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23"/>
      <c r="AH153" s="23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23"/>
      <c r="AH154" s="23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23"/>
      <c r="AH155" s="23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23"/>
      <c r="AH156" s="23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23"/>
      <c r="AH157" s="23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23"/>
      <c r="AH158" s="23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23"/>
      <c r="AH159" s="23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23"/>
      <c r="AH160" s="23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23"/>
      <c r="AH161" s="23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23"/>
      <c r="AH162" s="23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23"/>
      <c r="AH163" s="23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23"/>
      <c r="AH164" s="23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23"/>
      <c r="AH165" s="23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23"/>
      <c r="AH166" s="23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23"/>
      <c r="AH167" s="23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23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23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23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23"/>
      <c r="AH171" s="23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23"/>
      <c r="AH172" s="23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23"/>
      <c r="AH173" s="23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23"/>
      <c r="AH174" s="23"/>
      <c r="AI174" s="23"/>
      <c r="AJ174" s="23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23"/>
      <c r="AH175" s="23"/>
      <c r="AI175" s="23"/>
      <c r="AJ175" s="23"/>
      <c r="AK175" s="21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23"/>
      <c r="AH176" s="23"/>
      <c r="AI176" s="23"/>
      <c r="AJ176" s="23"/>
      <c r="AK176" s="21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23"/>
      <c r="AH177" s="23"/>
      <c r="AI177" s="23"/>
      <c r="AJ177" s="23"/>
      <c r="AK177" s="21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23"/>
      <c r="AH178" s="23"/>
      <c r="AI178" s="23"/>
      <c r="AJ178" s="23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23"/>
      <c r="AH179" s="23"/>
      <c r="AI179" s="23"/>
      <c r="AJ179" s="23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23"/>
      <c r="AH180" s="23"/>
      <c r="AI180" s="23"/>
      <c r="AJ180" s="23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23"/>
      <c r="AH181" s="23"/>
      <c r="AI181" s="23"/>
      <c r="AJ181" s="23"/>
      <c r="AK181" s="12"/>
      <c r="AL181" s="12"/>
    </row>
    <row r="182" spans="12:38" x14ac:dyDescent="0.25">
      <c r="R182" s="15"/>
      <c r="S182" s="15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23"/>
      <c r="AH182" s="23"/>
      <c r="AI182" s="23"/>
      <c r="AJ182" s="23"/>
    </row>
    <row r="183" spans="12:38" x14ac:dyDescent="0.25">
      <c r="R183" s="15"/>
      <c r="S183" s="15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23"/>
      <c r="AH183" s="23"/>
      <c r="AI183" s="23"/>
      <c r="AJ183" s="23"/>
    </row>
    <row r="184" spans="12:38" x14ac:dyDescent="0.25">
      <c r="R184" s="15"/>
      <c r="S184" s="15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23"/>
      <c r="AH184" s="23"/>
      <c r="AI184" s="23"/>
      <c r="AJ184" s="23"/>
    </row>
    <row r="185" spans="12:38" x14ac:dyDescent="0.25">
      <c r="L185"/>
      <c r="M185"/>
      <c r="N185"/>
      <c r="O185"/>
      <c r="P185"/>
      <c r="R185" s="15"/>
      <c r="S185" s="15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2018-10-22T20:23:11Z</dcterms:modified>
</cp:coreProperties>
</file>