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K19" i="5" l="1"/>
  <c r="K22" i="5" s="1"/>
  <c r="AS16" i="5"/>
  <c r="AQ16" i="5"/>
  <c r="AP16" i="5"/>
  <c r="AO16" i="5"/>
  <c r="AN16" i="5"/>
  <c r="AM16" i="5"/>
  <c r="AG16" i="5"/>
  <c r="AE16" i="5"/>
  <c r="I21" i="5" s="1"/>
  <c r="AD16" i="5"/>
  <c r="H21" i="5" s="1"/>
  <c r="AC16" i="5"/>
  <c r="G21" i="5" s="1"/>
  <c r="AB16" i="5"/>
  <c r="F21" i="5" s="1"/>
  <c r="AA16" i="5"/>
  <c r="E21" i="5" s="1"/>
  <c r="W16" i="5"/>
  <c r="U16" i="5"/>
  <c r="T16" i="5"/>
  <c r="S16" i="5"/>
  <c r="R16" i="5"/>
  <c r="Q16" i="5"/>
  <c r="K16" i="5"/>
  <c r="I16" i="5"/>
  <c r="I20" i="5" s="1"/>
  <c r="H16" i="5"/>
  <c r="H20" i="5" s="1"/>
  <c r="G16" i="5"/>
  <c r="G20" i="5" s="1"/>
  <c r="G22" i="5" s="1"/>
  <c r="F16" i="5"/>
  <c r="F20" i="5" s="1"/>
  <c r="E16" i="5"/>
  <c r="E20" i="5" s="1"/>
  <c r="E22" i="5" s="1"/>
  <c r="I22" i="5" l="1"/>
  <c r="O22" i="5" s="1"/>
  <c r="O20" i="5"/>
  <c r="N20" i="5"/>
  <c r="L20" i="5"/>
  <c r="H22" i="5"/>
  <c r="M20" i="5"/>
  <c r="F22" i="5"/>
  <c r="N22" i="5" s="1"/>
  <c r="M22" i="5"/>
  <c r="L22" i="5"/>
</calcChain>
</file>

<file path=xl/sharedStrings.xml><?xml version="1.0" encoding="utf-8"?>
<sst xmlns="http://schemas.openxmlformats.org/spreadsheetml/2006/main" count="90" uniqueCount="35">
  <si>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</si>
  <si>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</si>
  <si>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</si>
  <si>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</si>
  <si>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</si>
  <si>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</si>
  <si>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</si>
  <si>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</si>
  <si>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</si>
  <si>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</si>
  <si>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</si>
  <si>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</si>
  <si>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</si>
  <si>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</si>
  <si>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</si>
  <si>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</si>
  <si>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</si>
  <si>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</si>
  <si>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</si>
  <si>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</si>
  <si>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</si>
  <si>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</si>
  <si>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</si>
  <si>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</si>
  <si>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PKP = Puurtilan Kisa-Pojat  (1948)</t>
  </si>
  <si>
    <t>Olli Kilpeläinen</t>
  </si>
  <si>
    <t>13.6.1957</t>
  </si>
  <si>
    <t>5.</t>
  </si>
  <si>
    <t>PKP</t>
  </si>
  <si>
    <t>9.</t>
  </si>
  <si>
    <t>8.</t>
  </si>
  <si>
    <t>6.</t>
  </si>
  <si>
    <t>4.</t>
  </si>
  <si>
    <t>10.</t>
  </si>
  <si>
    <t>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</si>
</sst>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2" borderId="0" xfId="0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1981</v>
      </c>
      <c r="C4" s="12" t="s">
        <v>27</v>
      </c>
      <c r="D4" s="1" t="s">
        <v>28</v>
      </c>
      <c r="E4" s="12">
        <v>10</v>
      </c>
      <c r="F4" s="12">
        <v>0</v>
      </c>
      <c r="G4" s="12">
        <v>7</v>
      </c>
      <c r="H4" s="12">
        <v>13</v>
      </c>
      <c r="I4" s="12"/>
      <c r="J4" s="32"/>
      <c r="K4" s="10"/>
      <c r="L4" s="7"/>
      <c r="M4" s="7"/>
      <c r="N4" s="7"/>
      <c r="O4" s="7"/>
      <c r="P4" s="10"/>
      <c r="Q4" s="12">
        <v>10</v>
      </c>
      <c r="R4" s="12">
        <v>0</v>
      </c>
      <c r="S4" s="12">
        <v>4</v>
      </c>
      <c r="T4" s="12">
        <v>7</v>
      </c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1982</v>
      </c>
      <c r="C5" s="12" t="s">
        <v>29</v>
      </c>
      <c r="D5" s="1" t="s">
        <v>28</v>
      </c>
      <c r="E5" s="12">
        <v>10</v>
      </c>
      <c r="F5" s="12">
        <v>0</v>
      </c>
      <c r="G5" s="12">
        <v>6</v>
      </c>
      <c r="H5" s="12">
        <v>6</v>
      </c>
      <c r="I5" s="12"/>
      <c r="J5" s="32"/>
      <c r="K5" s="10"/>
      <c r="L5" s="7"/>
      <c r="M5" s="7"/>
      <c r="N5" s="7"/>
      <c r="O5" s="7"/>
      <c r="P5" s="10"/>
      <c r="Q5" s="12">
        <v>8</v>
      </c>
      <c r="R5" s="12">
        <v>2</v>
      </c>
      <c r="S5" s="12">
        <v>13</v>
      </c>
      <c r="T5" s="12">
        <v>8</v>
      </c>
      <c r="U5" s="12"/>
      <c r="V5" s="58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1983</v>
      </c>
      <c r="C6" s="12" t="s">
        <v>30</v>
      </c>
      <c r="D6" s="1" t="s">
        <v>28</v>
      </c>
      <c r="E6" s="12">
        <v>10</v>
      </c>
      <c r="F6" s="12">
        <v>0</v>
      </c>
      <c r="G6" s="12">
        <v>4</v>
      </c>
      <c r="H6" s="12">
        <v>7</v>
      </c>
      <c r="I6" s="12"/>
      <c r="J6" s="32"/>
      <c r="K6" s="10"/>
      <c r="L6" s="7"/>
      <c r="M6" s="7"/>
      <c r="N6" s="7"/>
      <c r="O6" s="7"/>
      <c r="P6" s="10"/>
      <c r="Q6" s="12">
        <v>10</v>
      </c>
      <c r="R6" s="12">
        <v>1</v>
      </c>
      <c r="S6" s="12">
        <v>5</v>
      </c>
      <c r="T6" s="12">
        <v>8</v>
      </c>
      <c r="U6" s="12"/>
      <c r="V6" s="58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1984</v>
      </c>
      <c r="C7" s="12" t="s">
        <v>27</v>
      </c>
      <c r="D7" s="1" t="s">
        <v>28</v>
      </c>
      <c r="E7" s="12">
        <v>10</v>
      </c>
      <c r="F7" s="12">
        <v>1</v>
      </c>
      <c r="G7" s="12">
        <v>3</v>
      </c>
      <c r="H7" s="12">
        <v>8</v>
      </c>
      <c r="I7" s="12"/>
      <c r="J7" s="32"/>
      <c r="K7" s="67"/>
      <c r="L7" s="7"/>
      <c r="M7" s="7"/>
      <c r="N7" s="7"/>
      <c r="O7" s="7"/>
      <c r="P7" s="10"/>
      <c r="Q7" s="12">
        <v>10</v>
      </c>
      <c r="R7" s="12">
        <v>0</v>
      </c>
      <c r="S7" s="12">
        <v>0</v>
      </c>
      <c r="T7" s="12">
        <v>6</v>
      </c>
      <c r="U7" s="12"/>
      <c r="V7" s="58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1985</v>
      </c>
      <c r="C8" s="12" t="s">
        <v>31</v>
      </c>
      <c r="D8" s="1" t="s">
        <v>28</v>
      </c>
      <c r="E8" s="12">
        <v>22</v>
      </c>
      <c r="F8" s="12">
        <v>2</v>
      </c>
      <c r="G8" s="12">
        <v>28</v>
      </c>
      <c r="H8" s="12">
        <v>15</v>
      </c>
      <c r="I8" s="12"/>
      <c r="J8" s="32"/>
      <c r="K8" s="10"/>
      <c r="L8" s="7" t="s">
        <v>27</v>
      </c>
      <c r="M8" s="7"/>
      <c r="N8" s="7"/>
      <c r="O8" s="7"/>
      <c r="P8" s="10"/>
      <c r="Q8" s="12"/>
      <c r="R8" s="12"/>
      <c r="S8" s="12"/>
      <c r="T8" s="12"/>
      <c r="U8" s="12"/>
      <c r="V8" s="58"/>
      <c r="W8" s="19"/>
      <c r="X8" s="12"/>
      <c r="Y8" s="14"/>
      <c r="Z8" s="1"/>
      <c r="AA8" s="12"/>
      <c r="AB8" s="12"/>
      <c r="AC8" s="12"/>
      <c r="AD8" s="13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1986</v>
      </c>
      <c r="C9" s="12" t="s">
        <v>29</v>
      </c>
      <c r="D9" s="1" t="s">
        <v>28</v>
      </c>
      <c r="E9" s="12">
        <v>22</v>
      </c>
      <c r="F9" s="12">
        <v>2</v>
      </c>
      <c r="G9" s="12">
        <v>17</v>
      </c>
      <c r="H9" s="12">
        <v>12</v>
      </c>
      <c r="I9" s="12"/>
      <c r="J9" s="32"/>
      <c r="K9" s="10"/>
      <c r="L9" s="7"/>
      <c r="M9" s="7"/>
      <c r="N9" s="7"/>
      <c r="O9" s="7"/>
      <c r="P9" s="10"/>
      <c r="Q9" s="12"/>
      <c r="R9" s="12"/>
      <c r="S9" s="12"/>
      <c r="T9" s="12"/>
      <c r="U9" s="12"/>
      <c r="V9" s="58"/>
      <c r="W9" s="19"/>
      <c r="X9" s="12"/>
      <c r="Y9" s="14"/>
      <c r="Z9" s="1"/>
      <c r="AA9" s="12"/>
      <c r="AB9" s="12"/>
      <c r="AC9" s="12"/>
      <c r="AD9" s="13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4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>
        <v>1987</v>
      </c>
      <c r="C10" s="12" t="s">
        <v>31</v>
      </c>
      <c r="D10" s="1" t="s">
        <v>28</v>
      </c>
      <c r="E10" s="12">
        <v>22</v>
      </c>
      <c r="F10" s="12">
        <v>2</v>
      </c>
      <c r="G10" s="12">
        <v>12</v>
      </c>
      <c r="H10" s="12">
        <v>12</v>
      </c>
      <c r="I10" s="12"/>
      <c r="J10" s="32"/>
      <c r="K10" s="10"/>
      <c r="L10" s="7"/>
      <c r="M10" s="7"/>
      <c r="N10" s="7"/>
      <c r="O10" s="7"/>
      <c r="P10" s="10"/>
      <c r="Q10" s="12"/>
      <c r="R10" s="12"/>
      <c r="S10" s="12"/>
      <c r="T10" s="12"/>
      <c r="U10" s="12"/>
      <c r="V10" s="58"/>
      <c r="W10" s="19"/>
      <c r="X10" s="12"/>
      <c r="Y10" s="14"/>
      <c r="Z10" s="1"/>
      <c r="AA10" s="12"/>
      <c r="AB10" s="12"/>
      <c r="AC10" s="12"/>
      <c r="AD10" s="13"/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4"/>
      <c r="AS10" s="6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>
        <v>1988</v>
      </c>
      <c r="C11" s="12" t="s">
        <v>31</v>
      </c>
      <c r="D11" s="1" t="s">
        <v>28</v>
      </c>
      <c r="E11" s="13">
        <v>16</v>
      </c>
      <c r="F11" s="13">
        <v>0</v>
      </c>
      <c r="G11" s="12">
        <v>2</v>
      </c>
      <c r="H11" s="12">
        <v>7</v>
      </c>
      <c r="I11" s="12"/>
      <c r="J11" s="32"/>
      <c r="K11" s="67"/>
      <c r="L11" s="7"/>
      <c r="M11" s="7"/>
      <c r="N11" s="7"/>
      <c r="O11" s="7"/>
      <c r="P11" s="10"/>
      <c r="Q11" s="12"/>
      <c r="R11" s="12"/>
      <c r="S11" s="12"/>
      <c r="T11" s="12"/>
      <c r="U11" s="12"/>
      <c r="V11" s="58"/>
      <c r="W11" s="19"/>
      <c r="X11" s="12"/>
      <c r="Y11" s="14"/>
      <c r="Z11" s="1"/>
      <c r="AA11" s="12"/>
      <c r="AB11" s="12"/>
      <c r="AC11" s="12"/>
      <c r="AD11" s="13"/>
      <c r="AE11" s="12"/>
      <c r="AF11" s="32"/>
      <c r="AG11" s="19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4"/>
      <c r="AS11" s="65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>
        <v>1989</v>
      </c>
      <c r="C12" s="12" t="s">
        <v>32</v>
      </c>
      <c r="D12" s="1" t="s">
        <v>28</v>
      </c>
      <c r="E12" s="12">
        <v>21</v>
      </c>
      <c r="F12" s="12">
        <v>3</v>
      </c>
      <c r="G12" s="12">
        <v>24</v>
      </c>
      <c r="H12" s="68">
        <v>22</v>
      </c>
      <c r="I12" s="12"/>
      <c r="J12" s="32"/>
      <c r="K12" s="10"/>
      <c r="L12" s="7"/>
      <c r="M12" s="7"/>
      <c r="N12" s="7"/>
      <c r="O12" s="7"/>
      <c r="P12" s="10"/>
      <c r="Q12" s="12"/>
      <c r="R12" s="12"/>
      <c r="S12" s="12"/>
      <c r="T12" s="12"/>
      <c r="U12" s="12"/>
      <c r="V12" s="58"/>
      <c r="W12" s="19"/>
      <c r="X12" s="12"/>
      <c r="Y12" s="14"/>
      <c r="Z12" s="1"/>
      <c r="AA12" s="12"/>
      <c r="AB12" s="12"/>
      <c r="AC12" s="12"/>
      <c r="AD12" s="13"/>
      <c r="AE12" s="12"/>
      <c r="AF12" s="32"/>
      <c r="AG12" s="19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4"/>
      <c r="AS12" s="6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>
        <v>1990</v>
      </c>
      <c r="C13" s="12" t="s">
        <v>33</v>
      </c>
      <c r="D13" s="1" t="s">
        <v>28</v>
      </c>
      <c r="E13" s="12">
        <v>22</v>
      </c>
      <c r="F13" s="12">
        <v>4</v>
      </c>
      <c r="G13" s="12">
        <v>21</v>
      </c>
      <c r="H13" s="12">
        <v>22</v>
      </c>
      <c r="I13" s="12"/>
      <c r="J13" s="12"/>
      <c r="K13" s="10"/>
      <c r="L13" s="7"/>
      <c r="M13" s="7"/>
      <c r="N13" s="7"/>
      <c r="O13" s="7"/>
      <c r="P13" s="10"/>
      <c r="Q13" s="12"/>
      <c r="R13" s="12"/>
      <c r="S13" s="12"/>
      <c r="T13" s="12"/>
      <c r="U13" s="12"/>
      <c r="V13" s="58"/>
      <c r="W13" s="19"/>
      <c r="X13" s="12"/>
      <c r="Y13" s="14"/>
      <c r="Z13" s="1"/>
      <c r="AA13" s="12"/>
      <c r="AB13" s="12"/>
      <c r="AC13" s="12"/>
      <c r="AD13" s="13"/>
      <c r="AE13" s="12"/>
      <c r="AF13" s="32"/>
      <c r="AG13" s="19"/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4"/>
      <c r="AS13" s="65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2"/>
      <c r="D14" s="1"/>
      <c r="E14" s="12"/>
      <c r="F14" s="12"/>
      <c r="G14" s="12"/>
      <c r="H14" s="12"/>
      <c r="I14" s="12"/>
      <c r="J14" s="12"/>
      <c r="K14" s="10"/>
      <c r="L14" s="7"/>
      <c r="M14" s="7"/>
      <c r="N14" s="7"/>
      <c r="O14" s="7"/>
      <c r="P14" s="10"/>
      <c r="Q14" s="12"/>
      <c r="R14" s="12"/>
      <c r="S14" s="12"/>
      <c r="T14" s="12"/>
      <c r="U14" s="12"/>
      <c r="V14" s="58"/>
      <c r="W14" s="19"/>
      <c r="X14" s="12"/>
      <c r="Y14" s="14"/>
      <c r="Z14" s="1"/>
      <c r="AA14" s="12"/>
      <c r="AB14" s="12"/>
      <c r="AC14" s="12"/>
      <c r="AD14" s="13"/>
      <c r="AE14" s="12"/>
      <c r="AF14" s="32"/>
      <c r="AG14" s="19"/>
      <c r="AH14" s="7"/>
      <c r="AI14" s="7"/>
      <c r="AJ14" s="7"/>
      <c r="AK14" s="7"/>
      <c r="AL14" s="10"/>
      <c r="AM14" s="12"/>
      <c r="AN14" s="12"/>
      <c r="AO14" s="12"/>
      <c r="AP14" s="12"/>
      <c r="AQ14" s="12"/>
      <c r="AR14" s="64"/>
      <c r="AS14" s="65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>
        <v>1992</v>
      </c>
      <c r="C15" s="12" t="s">
        <v>34</v>
      </c>
      <c r="D15" s="1" t="s">
        <v>28</v>
      </c>
      <c r="E15" s="12">
        <v>2</v>
      </c>
      <c r="F15" s="12">
        <v>0</v>
      </c>
      <c r="G15" s="12">
        <v>3</v>
      </c>
      <c r="H15" s="12">
        <v>0</v>
      </c>
      <c r="I15" s="12">
        <v>9</v>
      </c>
      <c r="J15" s="12"/>
      <c r="K15" s="10"/>
      <c r="L15" s="7"/>
      <c r="M15" s="7"/>
      <c r="N15" s="7"/>
      <c r="O15" s="7"/>
      <c r="P15" s="10"/>
      <c r="Q15" s="12"/>
      <c r="R15" s="12"/>
      <c r="S15" s="12"/>
      <c r="T15" s="12"/>
      <c r="U15" s="12"/>
      <c r="V15" s="58"/>
      <c r="W15" s="19"/>
      <c r="X15" s="12"/>
      <c r="Y15" s="14"/>
      <c r="Z15" s="1"/>
      <c r="AA15" s="12"/>
      <c r="AB15" s="12"/>
      <c r="AC15" s="12"/>
      <c r="AD15" s="13"/>
      <c r="AE15" s="12"/>
      <c r="AF15" s="32"/>
      <c r="AG15" s="19"/>
      <c r="AH15" s="7"/>
      <c r="AI15" s="7"/>
      <c r="AJ15" s="7"/>
      <c r="AK15" s="7"/>
      <c r="AL15" s="10"/>
      <c r="AM15" s="12"/>
      <c r="AN15" s="12"/>
      <c r="AO15" s="12"/>
      <c r="AP15" s="12"/>
      <c r="AQ15" s="12"/>
      <c r="AR15" s="64"/>
      <c r="AS15" s="65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60" t="s">
        <v>13</v>
      </c>
      <c r="C16" s="61"/>
      <c r="D16" s="62"/>
      <c r="E16" s="36">
        <f>SUM(E4:E15)</f>
        <v>167</v>
      </c>
      <c r="F16" s="36">
        <f>SUM(F4:F15)</f>
        <v>14</v>
      </c>
      <c r="G16" s="36">
        <f>SUM(G4:G15)</f>
        <v>127</v>
      </c>
      <c r="H16" s="36">
        <f>SUM(H4:H15)</f>
        <v>124</v>
      </c>
      <c r="I16" s="36">
        <f>SUM(I4:I15)</f>
        <v>9</v>
      </c>
      <c r="J16" s="37">
        <v>0</v>
      </c>
      <c r="K16" s="21">
        <f>SUM(K4:K15)</f>
        <v>0</v>
      </c>
      <c r="L16" s="18"/>
      <c r="M16" s="29"/>
      <c r="N16" s="40"/>
      <c r="O16" s="41"/>
      <c r="P16" s="10"/>
      <c r="Q16" s="36">
        <f>SUM(Q4:Q15)</f>
        <v>38</v>
      </c>
      <c r="R16" s="36">
        <f>SUM(R4:R15)</f>
        <v>3</v>
      </c>
      <c r="S16" s="36">
        <f>SUM(S4:S15)</f>
        <v>22</v>
      </c>
      <c r="T16" s="36">
        <f>SUM(T4:T15)</f>
        <v>29</v>
      </c>
      <c r="U16" s="36">
        <f>SUM(U4:U15)</f>
        <v>0</v>
      </c>
      <c r="V16" s="15">
        <v>0</v>
      </c>
      <c r="W16" s="21">
        <f>SUM(W4:W15)</f>
        <v>0</v>
      </c>
      <c r="X16" s="63" t="s">
        <v>13</v>
      </c>
      <c r="Y16" s="11"/>
      <c r="Z16" s="9"/>
      <c r="AA16" s="36">
        <f>SUM(AA4:AA15)</f>
        <v>0</v>
      </c>
      <c r="AB16" s="36">
        <f>SUM(AB4:AB15)</f>
        <v>0</v>
      </c>
      <c r="AC16" s="36">
        <f>SUM(AC4:AC15)</f>
        <v>0</v>
      </c>
      <c r="AD16" s="36">
        <f>SUM(AD4:AD15)</f>
        <v>0</v>
      </c>
      <c r="AE16" s="36">
        <f>SUM(AE4:AE15)</f>
        <v>0</v>
      </c>
      <c r="AF16" s="37">
        <v>0</v>
      </c>
      <c r="AG16" s="21">
        <f>SUM(AG4:AG15)</f>
        <v>0</v>
      </c>
      <c r="AH16" s="18"/>
      <c r="AI16" s="29"/>
      <c r="AJ16" s="40"/>
      <c r="AK16" s="41"/>
      <c r="AL16" s="10"/>
      <c r="AM16" s="36">
        <f>SUM(AM4:AM15)</f>
        <v>0</v>
      </c>
      <c r="AN16" s="36">
        <f>SUM(AN4:AN15)</f>
        <v>0</v>
      </c>
      <c r="AO16" s="36">
        <f>SUM(AO4:AO15)</f>
        <v>0</v>
      </c>
      <c r="AP16" s="36">
        <f>SUM(AP4:AP15)</f>
        <v>0</v>
      </c>
      <c r="AQ16" s="36">
        <f>SUM(AQ4:AQ15)</f>
        <v>0</v>
      </c>
      <c r="AR16" s="37">
        <v>0</v>
      </c>
      <c r="AS16" s="39">
        <f>SUM(AS4:AS15)</f>
        <v>0</v>
      </c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38"/>
      <c r="K17" s="19"/>
      <c r="L17" s="10"/>
      <c r="M17" s="10"/>
      <c r="N17" s="10"/>
      <c r="O17" s="10"/>
      <c r="P17" s="16"/>
      <c r="Q17" s="16"/>
      <c r="R17" s="17"/>
      <c r="S17" s="16"/>
      <c r="T17" s="16"/>
      <c r="U17" s="10"/>
      <c r="V17" s="10"/>
      <c r="W17" s="19"/>
      <c r="X17" s="16"/>
      <c r="Y17" s="16"/>
      <c r="Z17" s="16"/>
      <c r="AA17" s="16"/>
      <c r="AB17" s="16"/>
      <c r="AC17" s="16"/>
      <c r="AD17" s="16"/>
      <c r="AE17" s="16"/>
      <c r="AF17" s="38"/>
      <c r="AG17" s="19"/>
      <c r="AH17" s="10"/>
      <c r="AI17" s="10"/>
      <c r="AJ17" s="10"/>
      <c r="AK17" s="10"/>
      <c r="AL17" s="16"/>
      <c r="AM17" s="16"/>
      <c r="AN17" s="17"/>
      <c r="AO17" s="16"/>
      <c r="AP17" s="16"/>
      <c r="AQ17" s="10"/>
      <c r="AR17" s="10"/>
      <c r="AS17" s="19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7" t="s">
        <v>16</v>
      </c>
      <c r="C18" s="48"/>
      <c r="D18" s="49"/>
      <c r="E18" s="9" t="s">
        <v>2</v>
      </c>
      <c r="F18" s="7" t="s">
        <v>6</v>
      </c>
      <c r="G18" s="9" t="s">
        <v>4</v>
      </c>
      <c r="H18" s="7" t="s">
        <v>5</v>
      </c>
      <c r="I18" s="7" t="s">
        <v>8</v>
      </c>
      <c r="J18" s="7" t="s">
        <v>9</v>
      </c>
      <c r="K18" s="10"/>
      <c r="L18" s="7" t="s">
        <v>17</v>
      </c>
      <c r="M18" s="7" t="s">
        <v>18</v>
      </c>
      <c r="N18" s="7" t="s">
        <v>23</v>
      </c>
      <c r="O18" s="7" t="s">
        <v>21</v>
      </c>
      <c r="Q18" s="17"/>
      <c r="R18" s="17" t="s">
        <v>10</v>
      </c>
      <c r="S18" s="17"/>
      <c r="T18" s="53" t="s">
        <v>24</v>
      </c>
      <c r="U18" s="10"/>
      <c r="V18" s="19"/>
      <c r="W18" s="19"/>
      <c r="X18" s="42"/>
      <c r="Y18" s="42"/>
      <c r="Z18" s="42"/>
      <c r="AA18" s="42"/>
      <c r="AB18" s="42"/>
      <c r="AC18" s="17"/>
      <c r="AD18" s="17"/>
      <c r="AE18" s="17"/>
      <c r="AF18" s="16"/>
      <c r="AG18" s="16"/>
      <c r="AH18" s="16"/>
      <c r="AI18" s="16"/>
      <c r="AJ18" s="16"/>
      <c r="AK18" s="16"/>
      <c r="AM18" s="19"/>
      <c r="AN18" s="42"/>
      <c r="AO18" s="42"/>
      <c r="AP18" s="42"/>
      <c r="AQ18" s="42"/>
      <c r="AR18" s="42"/>
      <c r="AS18" s="42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50" t="s">
        <v>15</v>
      </c>
      <c r="C19" s="3"/>
      <c r="D19" s="51"/>
      <c r="E19" s="46">
        <v>0</v>
      </c>
      <c r="F19" s="46">
        <v>0</v>
      </c>
      <c r="G19" s="46">
        <v>0</v>
      </c>
      <c r="H19" s="46">
        <v>0</v>
      </c>
      <c r="I19" s="46">
        <v>0</v>
      </c>
      <c r="J19" s="59">
        <v>0</v>
      </c>
      <c r="K19" s="16" t="e">
        <f>PRODUCT(I19/J19)</f>
        <v>#DIV/0!</v>
      </c>
      <c r="L19" s="52">
        <v>0</v>
      </c>
      <c r="M19" s="52">
        <v>0</v>
      </c>
      <c r="N19" s="52">
        <v>0</v>
      </c>
      <c r="O19" s="52">
        <v>0</v>
      </c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7"/>
      <c r="AO19" s="17"/>
      <c r="AP19" s="17"/>
      <c r="AQ19" s="17"/>
      <c r="AR19" s="17"/>
      <c r="AS19" s="17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33" t="s">
        <v>11</v>
      </c>
      <c r="C20" s="34"/>
      <c r="D20" s="35"/>
      <c r="E20" s="46">
        <f>PRODUCT(E16+Q16)</f>
        <v>205</v>
      </c>
      <c r="F20" s="46">
        <f>PRODUCT(F16+R16)</f>
        <v>17</v>
      </c>
      <c r="G20" s="46">
        <f>PRODUCT(G16+S16)</f>
        <v>149</v>
      </c>
      <c r="H20" s="46">
        <f>PRODUCT(H16+T16)</f>
        <v>153</v>
      </c>
      <c r="I20" s="46">
        <f>PRODUCT(I16+U16)</f>
        <v>9</v>
      </c>
      <c r="J20" s="59">
        <v>0</v>
      </c>
      <c r="K20" s="16">
        <v>0</v>
      </c>
      <c r="L20" s="52">
        <f>PRODUCT((F20+G20)/E20)</f>
        <v>0.80975609756097566</v>
      </c>
      <c r="M20" s="52">
        <f>PRODUCT(H20/E20)</f>
        <v>0.74634146341463414</v>
      </c>
      <c r="N20" s="52">
        <f>PRODUCT((F20+G20+H20)/E20)</f>
        <v>1.5560975609756098</v>
      </c>
      <c r="O20" s="52">
        <f>PRODUCT(I20/E20)</f>
        <v>4.3902439024390241E-2</v>
      </c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20" t="s">
        <v>12</v>
      </c>
      <c r="C21" s="31"/>
      <c r="D21" s="30"/>
      <c r="E21" s="46">
        <f>PRODUCT(AA16+AM16)</f>
        <v>0</v>
      </c>
      <c r="F21" s="46">
        <f>PRODUCT(AB16+AN16)</f>
        <v>0</v>
      </c>
      <c r="G21" s="46">
        <f>PRODUCT(AC16+AO16)</f>
        <v>0</v>
      </c>
      <c r="H21" s="46">
        <f>PRODUCT(AD16+AP16)</f>
        <v>0</v>
      </c>
      <c r="I21" s="46">
        <f>PRODUCT(AE16+AQ16)</f>
        <v>0</v>
      </c>
      <c r="J21" s="59">
        <v>0</v>
      </c>
      <c r="K21" s="10">
        <v>0</v>
      </c>
      <c r="L21" s="52">
        <v>0</v>
      </c>
      <c r="M21" s="52">
        <v>0</v>
      </c>
      <c r="N21" s="52">
        <v>0</v>
      </c>
      <c r="O21" s="52">
        <v>0</v>
      </c>
      <c r="Q21" s="17"/>
      <c r="R21" s="17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0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43" t="s">
        <v>13</v>
      </c>
      <c r="C22" s="44"/>
      <c r="D22" s="45"/>
      <c r="E22" s="46">
        <f>SUM(E19:E21)</f>
        <v>205</v>
      </c>
      <c r="F22" s="46">
        <f t="shared" ref="F22:I22" si="0">SUM(F19:F21)</f>
        <v>17</v>
      </c>
      <c r="G22" s="46">
        <f t="shared" si="0"/>
        <v>149</v>
      </c>
      <c r="H22" s="46">
        <f t="shared" si="0"/>
        <v>153</v>
      </c>
      <c r="I22" s="46">
        <f t="shared" si="0"/>
        <v>9</v>
      </c>
      <c r="J22" s="59">
        <v>0</v>
      </c>
      <c r="K22" s="16" t="e">
        <f>SUM(K19:K21)</f>
        <v>#DIV/0!</v>
      </c>
      <c r="L22" s="52">
        <f>PRODUCT((F22+G22)/E22)</f>
        <v>0.80975609756097566</v>
      </c>
      <c r="M22" s="52">
        <f>PRODUCT(H22/E22)</f>
        <v>0.74634146341463414</v>
      </c>
      <c r="N22" s="52">
        <f>PRODUCT((F22+G22+H22)/E22)</f>
        <v>1.5560975609756098</v>
      </c>
      <c r="O22" s="52">
        <f>PRODUCT(I22/E22)</f>
        <v>4.3902439024390241E-2</v>
      </c>
      <c r="Q22" s="10"/>
      <c r="R22" s="10"/>
      <c r="S22" s="10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0"/>
      <c r="F23" s="10"/>
      <c r="G23" s="10"/>
      <c r="H23" s="10"/>
      <c r="I23" s="10"/>
      <c r="J23" s="16"/>
      <c r="K23" s="16"/>
      <c r="L23" s="10"/>
      <c r="M23" s="10"/>
      <c r="N23" s="10"/>
      <c r="O23" s="10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:57" ht="14.25" x14ac:dyDescent="0.2">
      <c r="L183"/>
      <c r="M183"/>
      <c r="N183"/>
      <c r="O183"/>
      <c r="P183"/>
      <c r="Q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R186" s="10"/>
      <c r="S186" s="10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6"/>
      <c r="AL186" s="10"/>
    </row>
    <row r="187" spans="1:57" ht="14.25" x14ac:dyDescent="0.2">
      <c r="L187" s="10"/>
      <c r="M187" s="10"/>
      <c r="N187" s="10"/>
      <c r="O187" s="10"/>
      <c r="P187" s="10"/>
      <c r="R187" s="10"/>
      <c r="S187" s="10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0"/>
      <c r="AL187" s="10"/>
    </row>
    <row r="188" spans="1:57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:57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:57" x14ac:dyDescent="0.25"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1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x14ac:dyDescent="0.25">
      <c r="L215"/>
      <c r="M215"/>
      <c r="N215"/>
      <c r="O215"/>
      <c r="P215"/>
      <c r="R215" s="19"/>
      <c r="S215" s="19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ht="14.25" x14ac:dyDescent="0.2">
      <c r="L218"/>
      <c r="M218"/>
      <c r="N218"/>
      <c r="O218"/>
      <c r="P218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  <row r="219" spans="12:38" ht="14.25" x14ac:dyDescent="0.2">
      <c r="L219"/>
      <c r="M219"/>
      <c r="N219"/>
      <c r="O219"/>
      <c r="P219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/>
      <c r="AL2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2019-01-21T19:42:04Z</dcterms:modified>
</cp:coreProperties>
</file>