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1" i="2" l="1"/>
  <c r="O11" i="2"/>
  <c r="N11" i="2"/>
  <c r="M11" i="2"/>
  <c r="L11" i="2"/>
  <c r="J7" i="2"/>
  <c r="V7" i="2"/>
  <c r="K13" i="2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E7" i="2"/>
  <c r="E11" i="2" s="1"/>
  <c r="E13" i="2" s="1"/>
  <c r="F11" i="2" l="1"/>
  <c r="I13" i="2"/>
  <c r="O13" i="2" s="1"/>
  <c r="K12" i="2"/>
  <c r="J12" i="2" s="1"/>
  <c r="F12" i="2"/>
  <c r="H12" i="2"/>
  <c r="H13" i="2" s="1"/>
  <c r="M13" i="2" s="1"/>
  <c r="J13" i="2"/>
  <c r="O12" i="2"/>
  <c r="L12" i="2"/>
  <c r="M12" i="2"/>
  <c r="AF7" i="2"/>
  <c r="N12" i="2" l="1"/>
  <c r="F13" i="2"/>
  <c r="L13" i="2" s="1"/>
  <c r="N13" i="2" l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<sst xmlns="http://schemas.openxmlformats.org/spreadsheetml/2006/main" count="76" uniqueCount="33">
  <si>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</si>
  <si>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</si>
  <si>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</si>
  <si>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</si>
  <si>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</si>
  <si>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</si>
  <si>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</si>
  <si>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</si>
  <si>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</si>
  <si>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</si>
  <si>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</si>
  <si>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</si>
  <si>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</si>
  <si>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</si>
  <si>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Pilke = Reisjärven Pilke  (1945),  kasvattajaseura</t>
  </si>
  <si>
    <t>Valtteri Kiiskilä</t>
  </si>
  <si>
    <t>4.10.1995   Iisalmi</t>
  </si>
  <si>
    <t>HP-K</t>
  </si>
  <si>
    <t>12.</t>
  </si>
  <si>
    <t>HP-K = Haapajärven Pesä-Kiilat  (1990)</t>
  </si>
  <si>
    <t>Pilke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</si>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</sst>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15</v>
      </c>
      <c r="C1" s="2"/>
      <c r="D1" s="3"/>
      <c r="E1" s="4" t="s">
        <v>16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1" t="s">
        <v>22</v>
      </c>
      <c r="M2" s="26"/>
      <c r="N2" s="26"/>
      <c r="O2" s="35"/>
      <c r="P2" s="8"/>
      <c r="Q2" s="21" t="s">
        <v>23</v>
      </c>
      <c r="R2" s="26"/>
      <c r="S2" s="26"/>
      <c r="T2" s="26"/>
      <c r="U2" s="33"/>
      <c r="V2" s="35"/>
      <c r="W2" s="8"/>
      <c r="X2" s="36" t="s">
        <v>24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1" t="s">
        <v>25</v>
      </c>
      <c r="AI2" s="26"/>
      <c r="AJ2" s="26"/>
      <c r="AK2" s="35"/>
      <c r="AL2" s="8"/>
      <c r="AM2" s="21" t="s">
        <v>23</v>
      </c>
      <c r="AN2" s="26"/>
      <c r="AO2" s="26"/>
      <c r="AP2" s="26"/>
      <c r="AQ2" s="33"/>
      <c r="AR2" s="35"/>
      <c r="AS2" s="3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>
        <v>2013</v>
      </c>
      <c r="C4" s="17" t="s">
        <v>18</v>
      </c>
      <c r="D4" s="1" t="s">
        <v>17</v>
      </c>
      <c r="E4" s="15">
        <v>11</v>
      </c>
      <c r="F4" s="15">
        <v>0</v>
      </c>
      <c r="G4" s="15">
        <v>0</v>
      </c>
      <c r="H4" s="16">
        <v>8</v>
      </c>
      <c r="I4" s="15">
        <v>26</v>
      </c>
      <c r="J4" s="40">
        <v>0.51</v>
      </c>
      <c r="K4" s="14">
        <v>51</v>
      </c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>
        <v>2013</v>
      </c>
      <c r="Y4" s="15" t="s">
        <v>32</v>
      </c>
      <c r="Z4" s="1" t="s">
        <v>20</v>
      </c>
      <c r="AA4" s="15">
        <v>11</v>
      </c>
      <c r="AB4" s="15">
        <v>2</v>
      </c>
      <c r="AC4" s="15">
        <v>7</v>
      </c>
      <c r="AD4" s="15">
        <v>25</v>
      </c>
      <c r="AE4" s="15">
        <v>50</v>
      </c>
      <c r="AF4" s="24">
        <v>0.64100000000000001</v>
      </c>
      <c r="AG4" s="66">
        <v>78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44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>
        <v>2014</v>
      </c>
      <c r="C5" s="17" t="s">
        <v>21</v>
      </c>
      <c r="D5" s="1" t="s">
        <v>17</v>
      </c>
      <c r="E5" s="15">
        <v>14</v>
      </c>
      <c r="F5" s="15">
        <v>0</v>
      </c>
      <c r="G5" s="15">
        <v>1</v>
      </c>
      <c r="H5" s="16">
        <v>8</v>
      </c>
      <c r="I5" s="15">
        <v>33</v>
      </c>
      <c r="J5" s="40">
        <v>0.44</v>
      </c>
      <c r="K5" s="14">
        <v>75</v>
      </c>
      <c r="L5" s="41"/>
      <c r="M5" s="9"/>
      <c r="N5" s="9"/>
      <c r="O5" s="9"/>
      <c r="P5" s="12"/>
      <c r="Q5" s="15">
        <v>4</v>
      </c>
      <c r="R5" s="15">
        <v>0</v>
      </c>
      <c r="S5" s="16">
        <v>0</v>
      </c>
      <c r="T5" s="15">
        <v>2</v>
      </c>
      <c r="U5" s="15">
        <v>14</v>
      </c>
      <c r="V5" s="42">
        <v>0.438</v>
      </c>
      <c r="W5" s="14">
        <v>32</v>
      </c>
      <c r="X5" s="15"/>
      <c r="Y5" s="15"/>
      <c r="Z5" s="1"/>
      <c r="AA5" s="15"/>
      <c r="AB5" s="15"/>
      <c r="AC5" s="15"/>
      <c r="AD5" s="15"/>
      <c r="AE5" s="15"/>
      <c r="AF5" s="24"/>
      <c r="AG5" s="66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4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1"/>
      <c r="E6" s="15"/>
      <c r="F6" s="15"/>
      <c r="G6" s="15"/>
      <c r="H6" s="16"/>
      <c r="I6" s="15"/>
      <c r="J6" s="40"/>
      <c r="K6" s="14"/>
      <c r="L6" s="41"/>
      <c r="M6" s="9"/>
      <c r="N6" s="9"/>
      <c r="O6" s="9"/>
      <c r="P6" s="12"/>
      <c r="Q6" s="15"/>
      <c r="R6" s="15"/>
      <c r="S6" s="16"/>
      <c r="T6" s="15"/>
      <c r="U6" s="15"/>
      <c r="V6" s="42"/>
      <c r="W6" s="14"/>
      <c r="X6" s="15">
        <v>2015</v>
      </c>
      <c r="Y6" s="15" t="s">
        <v>21</v>
      </c>
      <c r="Z6" s="1" t="s">
        <v>20</v>
      </c>
      <c r="AA6" s="15">
        <v>1</v>
      </c>
      <c r="AB6" s="15">
        <v>0</v>
      </c>
      <c r="AC6" s="15">
        <v>0</v>
      </c>
      <c r="AD6" s="15">
        <v>1</v>
      </c>
      <c r="AE6" s="15">
        <v>0</v>
      </c>
      <c r="AF6" s="24">
        <v>0</v>
      </c>
      <c r="AG6" s="66">
        <v>7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44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ht="14.25" x14ac:dyDescent="0.2">
      <c r="A7" s="19"/>
      <c r="B7" s="45" t="s">
        <v>27</v>
      </c>
      <c r="C7" s="7"/>
      <c r="D7" s="6"/>
      <c r="E7" s="46">
        <f>SUM(E4:E6)</f>
        <v>25</v>
      </c>
      <c r="F7" s="46">
        <f>SUM(F4:F6)</f>
        <v>0</v>
      </c>
      <c r="G7" s="46">
        <f>SUM(G4:G6)</f>
        <v>1</v>
      </c>
      <c r="H7" s="46">
        <f>SUM(H4:H6)</f>
        <v>16</v>
      </c>
      <c r="I7" s="46">
        <f>SUM(I4:I6)</f>
        <v>59</v>
      </c>
      <c r="J7" s="47">
        <f>PRODUCT(I7/K7)</f>
        <v>0.46825396825396826</v>
      </c>
      <c r="K7" s="34">
        <f>SUM(K4:K6)</f>
        <v>126</v>
      </c>
      <c r="L7" s="21"/>
      <c r="M7" s="33"/>
      <c r="N7" s="48"/>
      <c r="O7" s="49"/>
      <c r="P7" s="12"/>
      <c r="Q7" s="46">
        <f>SUM(Q4:Q6)</f>
        <v>4</v>
      </c>
      <c r="R7" s="46">
        <f>SUM(R4:R6)</f>
        <v>0</v>
      </c>
      <c r="S7" s="46">
        <f>SUM(S4:S6)</f>
        <v>0</v>
      </c>
      <c r="T7" s="46">
        <f>SUM(T4:T6)</f>
        <v>2</v>
      </c>
      <c r="U7" s="46">
        <f>SUM(U4:U6)</f>
        <v>14</v>
      </c>
      <c r="V7" s="47">
        <f>PRODUCT(U7/W7)</f>
        <v>0.4375</v>
      </c>
      <c r="W7" s="34">
        <f>SUM(W4:W6)</f>
        <v>32</v>
      </c>
      <c r="X7" s="18" t="s">
        <v>27</v>
      </c>
      <c r="Y7" s="13"/>
      <c r="Z7" s="11"/>
      <c r="AA7" s="46">
        <f>SUM(AA4:AA6)</f>
        <v>12</v>
      </c>
      <c r="AB7" s="46">
        <f>SUM(AB4:AB6)</f>
        <v>2</v>
      </c>
      <c r="AC7" s="46">
        <f>SUM(AC4:AC6)</f>
        <v>7</v>
      </c>
      <c r="AD7" s="46">
        <f>SUM(AD4:AD6)</f>
        <v>26</v>
      </c>
      <c r="AE7" s="46">
        <f>SUM(AE4:AE6)</f>
        <v>50</v>
      </c>
      <c r="AF7" s="47">
        <f>PRODUCT(AE7/AG7)</f>
        <v>0.58823529411764708</v>
      </c>
      <c r="AG7" s="34">
        <f>SUM(AG4:AG6)</f>
        <v>85</v>
      </c>
      <c r="AH7" s="21"/>
      <c r="AI7" s="33"/>
      <c r="AJ7" s="48"/>
      <c r="AK7" s="49"/>
      <c r="AL7" s="12"/>
      <c r="AM7" s="46">
        <f>SUM(AM4:AM6)</f>
        <v>0</v>
      </c>
      <c r="AN7" s="46">
        <f>SUM(AN4:AN6)</f>
        <v>0</v>
      </c>
      <c r="AO7" s="46">
        <f>SUM(AO4:AO6)</f>
        <v>0</v>
      </c>
      <c r="AP7" s="46">
        <f>SUM(AP4:AP6)</f>
        <v>0</v>
      </c>
      <c r="AQ7" s="46">
        <f>SUM(AQ4:AQ6)</f>
        <v>0</v>
      </c>
      <c r="AR7" s="47">
        <v>0</v>
      </c>
      <c r="AS7" s="39">
        <f>SUM(AS4:AS6)</f>
        <v>0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9"/>
      <c r="C8" s="19"/>
      <c r="D8" s="19"/>
      <c r="E8" s="19"/>
      <c r="F8" s="19"/>
      <c r="G8" s="19"/>
      <c r="H8" s="19"/>
      <c r="I8" s="19"/>
      <c r="J8" s="50"/>
      <c r="K8" s="14"/>
      <c r="L8" s="12"/>
      <c r="M8" s="12"/>
      <c r="N8" s="12"/>
      <c r="O8" s="12"/>
      <c r="P8" s="19"/>
      <c r="Q8" s="19"/>
      <c r="R8" s="20"/>
      <c r="S8" s="19"/>
      <c r="T8" s="19"/>
      <c r="U8" s="12"/>
      <c r="V8" s="12"/>
      <c r="W8" s="14"/>
      <c r="X8" s="19"/>
      <c r="Y8" s="19"/>
      <c r="Z8" s="19"/>
      <c r="AA8" s="19"/>
      <c r="AB8" s="19"/>
      <c r="AC8" s="19"/>
      <c r="AD8" s="19"/>
      <c r="AE8" s="19"/>
      <c r="AF8" s="50"/>
      <c r="AG8" s="14"/>
      <c r="AH8" s="12"/>
      <c r="AI8" s="12"/>
      <c r="AJ8" s="12"/>
      <c r="AK8" s="12"/>
      <c r="AL8" s="19"/>
      <c r="AM8" s="19"/>
      <c r="AN8" s="20"/>
      <c r="AO8" s="19"/>
      <c r="AP8" s="19"/>
      <c r="AQ8" s="12"/>
      <c r="AR8" s="12"/>
      <c r="AS8" s="14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51" t="s">
        <v>28</v>
      </c>
      <c r="C9" s="52"/>
      <c r="D9" s="53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29</v>
      </c>
      <c r="O9" s="9" t="s">
        <v>30</v>
      </c>
      <c r="Q9" s="20"/>
      <c r="R9" s="20" t="s">
        <v>12</v>
      </c>
      <c r="S9" s="20"/>
      <c r="T9" s="19" t="s">
        <v>14</v>
      </c>
      <c r="U9" s="12"/>
      <c r="V9" s="14"/>
      <c r="W9" s="14"/>
      <c r="X9" s="54"/>
      <c r="Y9" s="54"/>
      <c r="Z9" s="54"/>
      <c r="AA9" s="54"/>
      <c r="AB9" s="54"/>
      <c r="AC9" s="20"/>
      <c r="AD9" s="20"/>
      <c r="AE9" s="20"/>
      <c r="AF9" s="19"/>
      <c r="AG9" s="19"/>
      <c r="AH9" s="19"/>
      <c r="AI9" s="19"/>
      <c r="AJ9" s="19"/>
      <c r="AK9" s="19"/>
      <c r="AM9" s="14"/>
      <c r="AN9" s="54"/>
      <c r="AO9" s="54"/>
      <c r="AP9" s="54"/>
      <c r="AQ9" s="54"/>
      <c r="AR9" s="54"/>
      <c r="AS9" s="54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22" t="s">
        <v>31</v>
      </c>
      <c r="C10" s="3"/>
      <c r="D10" s="23"/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6">
        <v>0</v>
      </c>
      <c r="K10" s="19">
        <v>0</v>
      </c>
      <c r="L10" s="57">
        <v>0</v>
      </c>
      <c r="M10" s="57">
        <v>0</v>
      </c>
      <c r="N10" s="57">
        <v>0</v>
      </c>
      <c r="O10" s="57">
        <v>0</v>
      </c>
      <c r="Q10" s="20"/>
      <c r="R10" s="20"/>
      <c r="S10" s="20"/>
      <c r="T10" s="19" t="s">
        <v>19</v>
      </c>
      <c r="U10" s="19"/>
      <c r="V10" s="19"/>
      <c r="W10" s="19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19"/>
      <c r="AL10" s="19"/>
      <c r="AM10" s="19"/>
      <c r="AN10" s="20"/>
      <c r="AO10" s="20"/>
      <c r="AP10" s="20"/>
      <c r="AQ10" s="20"/>
      <c r="AR10" s="20"/>
      <c r="AS10" s="20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58" t="s">
        <v>13</v>
      </c>
      <c r="C11" s="59"/>
      <c r="D11" s="60"/>
      <c r="E11" s="55">
        <f>PRODUCT(E7+Q7)</f>
        <v>29</v>
      </c>
      <c r="F11" s="55">
        <f>PRODUCT(F7+R7)</f>
        <v>0</v>
      </c>
      <c r="G11" s="55">
        <f>PRODUCT(G7+S7)</f>
        <v>1</v>
      </c>
      <c r="H11" s="55">
        <f>PRODUCT(H7+T7)</f>
        <v>18</v>
      </c>
      <c r="I11" s="55">
        <f>PRODUCT(I7+U7)</f>
        <v>73</v>
      </c>
      <c r="J11" s="56">
        <f>PRODUCT(I11/K11)</f>
        <v>0.46202531645569622</v>
      </c>
      <c r="K11" s="19">
        <f>PRODUCT(K7+W7)</f>
        <v>158</v>
      </c>
      <c r="L11" s="57">
        <f>PRODUCT((F11+G11)/E11)</f>
        <v>3.4482758620689655E-2</v>
      </c>
      <c r="M11" s="57">
        <f>PRODUCT(H11/E11)</f>
        <v>0.62068965517241381</v>
      </c>
      <c r="N11" s="57">
        <f>PRODUCT((F11+G11+H11)/E11)</f>
        <v>0.65517241379310343</v>
      </c>
      <c r="O11" s="57">
        <f>PRODUCT(I11/E11)</f>
        <v>2.5172413793103448</v>
      </c>
      <c r="Q11" s="20"/>
      <c r="R11" s="20"/>
      <c r="S11" s="20"/>
      <c r="T11" s="19"/>
      <c r="U11" s="19"/>
      <c r="V11" s="19"/>
      <c r="W11" s="19"/>
      <c r="X11" s="19"/>
      <c r="Y11" s="19"/>
      <c r="Z11" s="19"/>
      <c r="AA11" s="19"/>
      <c r="AB11" s="19"/>
      <c r="AC11" s="20"/>
      <c r="AD11" s="20"/>
      <c r="AE11" s="20"/>
      <c r="AF11" s="20"/>
      <c r="AG11" s="20"/>
      <c r="AH11" s="20"/>
      <c r="AI11" s="20"/>
      <c r="AJ11" s="20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25" t="s">
        <v>24</v>
      </c>
      <c r="C12" s="61"/>
      <c r="D12" s="62"/>
      <c r="E12" s="55">
        <f>PRODUCT(AA7+AM7)</f>
        <v>12</v>
      </c>
      <c r="F12" s="55">
        <f>PRODUCT(AB7+AN7)</f>
        <v>2</v>
      </c>
      <c r="G12" s="55">
        <f>PRODUCT(AC7+AO7)</f>
        <v>7</v>
      </c>
      <c r="H12" s="55">
        <f>PRODUCT(AD7+AP7)</f>
        <v>26</v>
      </c>
      <c r="I12" s="55">
        <f>PRODUCT(AE7+AQ7)</f>
        <v>50</v>
      </c>
      <c r="J12" s="56">
        <f>PRODUCT(I12/K12)</f>
        <v>0.58823529411764708</v>
      </c>
      <c r="K12" s="12">
        <f>PRODUCT(AG7+AS7)</f>
        <v>85</v>
      </c>
      <c r="L12" s="57">
        <f>PRODUCT((F12+G12)/E12)</f>
        <v>0.75</v>
      </c>
      <c r="M12" s="57">
        <f>PRODUCT(H12/E12)</f>
        <v>2.1666666666666665</v>
      </c>
      <c r="N12" s="57">
        <f>PRODUCT((F12+G12+H12)/E12)</f>
        <v>2.9166666666666665</v>
      </c>
      <c r="O12" s="57">
        <f>PRODUCT(I12/E12)</f>
        <v>4.166666666666667</v>
      </c>
      <c r="Q12" s="20"/>
      <c r="R12" s="20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  <c r="AJ12" s="20"/>
      <c r="AK12" s="19"/>
      <c r="AL12" s="12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63" t="s">
        <v>27</v>
      </c>
      <c r="C13" s="64"/>
      <c r="D13" s="65"/>
      <c r="E13" s="55">
        <f>SUM(E10:E12)</f>
        <v>41</v>
      </c>
      <c r="F13" s="55">
        <f t="shared" ref="F13:I13" si="0">SUM(F10:F12)</f>
        <v>2</v>
      </c>
      <c r="G13" s="55">
        <f t="shared" si="0"/>
        <v>8</v>
      </c>
      <c r="H13" s="55">
        <f t="shared" si="0"/>
        <v>44</v>
      </c>
      <c r="I13" s="55">
        <f t="shared" si="0"/>
        <v>123</v>
      </c>
      <c r="J13" s="56">
        <f>PRODUCT(I13/K13)</f>
        <v>0.50617283950617287</v>
      </c>
      <c r="K13" s="19">
        <f>SUM(K10:K12)</f>
        <v>243</v>
      </c>
      <c r="L13" s="57">
        <f>PRODUCT((F13+G13)/E13)</f>
        <v>0.24390243902439024</v>
      </c>
      <c r="M13" s="57">
        <f>PRODUCT(H13/E13)</f>
        <v>1.0731707317073171</v>
      </c>
      <c r="N13" s="57">
        <f>PRODUCT((F13+G13+H13)/E13)</f>
        <v>1.3170731707317074</v>
      </c>
      <c r="O13" s="57">
        <f>PRODUCT(I13/E13)</f>
        <v>3</v>
      </c>
      <c r="Q13" s="12"/>
      <c r="R13" s="12"/>
      <c r="S13" s="12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/>
      <c r="AJ13" s="20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2"/>
      <c r="F14" s="12"/>
      <c r="G14" s="12"/>
      <c r="H14" s="12"/>
      <c r="I14" s="12"/>
      <c r="J14" s="19"/>
      <c r="K14" s="19"/>
      <c r="L14" s="12"/>
      <c r="M14" s="12"/>
      <c r="N14" s="12"/>
      <c r="O14" s="12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/>
      <c r="AJ14" s="20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/>
      <c r="AJ15" s="20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/>
      <c r="AJ16" s="20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/>
      <c r="AJ17" s="20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/>
      <c r="AJ18" s="20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/>
      <c r="AJ19" s="20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/>
      <c r="AJ20" s="20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/>
      <c r="AJ21" s="20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/>
      <c r="AJ22" s="20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/>
      <c r="AJ23" s="20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/>
      <c r="AJ24" s="20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/>
      <c r="AJ25" s="20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/>
      <c r="AJ26" s="20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/>
      <c r="AJ27" s="20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/>
      <c r="AJ28" s="20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0"/>
      <c r="AJ29" s="20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0"/>
      <c r="AJ30" s="20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0"/>
      <c r="AJ31" s="20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0"/>
      <c r="AJ32" s="20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0"/>
      <c r="AJ33" s="20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0"/>
      <c r="AJ34" s="20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0"/>
      <c r="AJ35" s="20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0"/>
      <c r="AJ36" s="20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0"/>
      <c r="AJ37" s="20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0"/>
      <c r="AJ38" s="20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0"/>
      <c r="AJ39" s="20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0"/>
      <c r="AJ40" s="20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20"/>
      <c r="AJ41" s="20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0"/>
      <c r="AJ42" s="20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20"/>
      <c r="AJ43" s="20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20"/>
      <c r="AJ44" s="20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20"/>
      <c r="AJ45" s="20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0"/>
      <c r="AJ46" s="20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0"/>
      <c r="AJ47" s="20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0"/>
      <c r="AJ48" s="20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0"/>
      <c r="AJ49" s="20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20"/>
      <c r="AJ50" s="20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20"/>
      <c r="AJ51" s="20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20"/>
      <c r="AJ52" s="20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20"/>
      <c r="AJ53" s="20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20"/>
      <c r="AJ54" s="20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20"/>
      <c r="AJ55" s="20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20"/>
      <c r="AJ56" s="20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20"/>
      <c r="AJ57" s="20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20"/>
      <c r="AJ58" s="20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20"/>
      <c r="AJ59" s="20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20"/>
      <c r="AJ60" s="20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20"/>
      <c r="AJ61" s="20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20"/>
      <c r="AJ62" s="20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20"/>
      <c r="AJ63" s="20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20"/>
      <c r="AJ64" s="20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20"/>
      <c r="AJ65" s="20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20"/>
      <c r="AJ66" s="20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20"/>
      <c r="AJ67" s="20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20"/>
      <c r="AJ68" s="20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20"/>
      <c r="AJ69" s="20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20"/>
      <c r="AJ70" s="20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20"/>
      <c r="AJ71" s="20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20"/>
      <c r="AJ72" s="20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20"/>
      <c r="AJ73" s="20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20"/>
      <c r="AJ74" s="20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20"/>
      <c r="AJ75" s="20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20"/>
      <c r="AJ76" s="20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20"/>
      <c r="AJ77" s="20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20"/>
      <c r="AJ78" s="20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20"/>
      <c r="AJ79" s="20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20"/>
      <c r="AJ80" s="20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20"/>
      <c r="AJ81" s="20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20"/>
      <c r="AJ82" s="20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20"/>
      <c r="AJ83" s="20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20"/>
      <c r="AJ84" s="20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20"/>
      <c r="AJ85" s="20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2"/>
      <c r="R86" s="12"/>
      <c r="S86" s="12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20"/>
      <c r="AJ86" s="20"/>
      <c r="AK86" s="19"/>
      <c r="AL86" s="12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2"/>
      <c r="R87" s="12"/>
      <c r="S87" s="12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20"/>
      <c r="AJ87" s="20"/>
      <c r="AK87" s="19"/>
      <c r="AL87" s="12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2"/>
      <c r="R88" s="12"/>
      <c r="S88" s="12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20"/>
      <c r="AJ88" s="20"/>
      <c r="AK88" s="19"/>
      <c r="AL88" s="12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2"/>
      <c r="R89" s="12"/>
      <c r="S89" s="12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20"/>
      <c r="AJ89" s="20"/>
      <c r="AK89" s="19"/>
      <c r="AL89" s="12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2"/>
      <c r="R90" s="12"/>
      <c r="S90" s="12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20"/>
      <c r="AJ90" s="20"/>
      <c r="AK90" s="19"/>
      <c r="AL90" s="12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2"/>
      <c r="R91" s="12"/>
      <c r="S91" s="12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20"/>
      <c r="AJ91" s="20"/>
      <c r="AK91" s="19"/>
      <c r="AL91" s="12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20"/>
      <c r="AJ92" s="20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20"/>
      <c r="AJ93" s="20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20"/>
      <c r="AJ94" s="20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20"/>
      <c r="AJ95" s="20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20"/>
      <c r="AJ96" s="20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20"/>
      <c r="AJ97" s="20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20"/>
      <c r="AJ98" s="20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20"/>
      <c r="AJ99" s="20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20"/>
      <c r="AJ100" s="20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20"/>
      <c r="AJ101" s="20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20"/>
      <c r="AJ102" s="20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20"/>
      <c r="AJ103" s="20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20"/>
      <c r="AJ104" s="20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20"/>
      <c r="AJ105" s="20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20"/>
      <c r="AJ106" s="20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20"/>
      <c r="AJ107" s="20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20"/>
      <c r="AJ108" s="20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20"/>
      <c r="AJ109" s="20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20"/>
      <c r="AJ110" s="20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20"/>
      <c r="AJ111" s="20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20"/>
      <c r="AJ112" s="20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20"/>
      <c r="AJ113" s="20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20"/>
      <c r="AJ114" s="20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20"/>
      <c r="AJ115" s="20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20"/>
      <c r="AJ116" s="20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20"/>
      <c r="AJ117" s="20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20"/>
      <c r="AJ118" s="20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20"/>
      <c r="AJ119" s="20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20"/>
      <c r="AJ120" s="20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20"/>
      <c r="AJ121" s="20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20"/>
      <c r="AJ122" s="20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20"/>
      <c r="AJ123" s="20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20"/>
      <c r="AJ124" s="20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20"/>
      <c r="AJ125" s="20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20"/>
      <c r="AJ126" s="20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20"/>
      <c r="AJ127" s="20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20"/>
      <c r="AJ128" s="20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20"/>
      <c r="AJ129" s="20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20"/>
      <c r="AJ130" s="20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20"/>
      <c r="AJ131" s="20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20"/>
      <c r="AJ132" s="20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20"/>
      <c r="AJ133" s="20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20"/>
      <c r="AJ134" s="20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20"/>
      <c r="AJ135" s="20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20"/>
      <c r="AJ136" s="20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20"/>
      <c r="AJ137" s="20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20"/>
      <c r="AJ138" s="20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20"/>
      <c r="AJ139" s="20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20"/>
      <c r="AJ140" s="20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20"/>
      <c r="AJ141" s="20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20"/>
      <c r="AJ142" s="20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20"/>
      <c r="AJ143" s="20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20"/>
      <c r="AJ144" s="20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20"/>
      <c r="AJ145" s="20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20"/>
      <c r="AJ146" s="20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20"/>
      <c r="AJ147" s="20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20"/>
      <c r="AJ148" s="20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20"/>
      <c r="AJ149" s="20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20"/>
      <c r="AJ150" s="20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20"/>
      <c r="AJ151" s="20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20"/>
      <c r="AJ152" s="20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20"/>
      <c r="AJ153" s="20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20"/>
      <c r="AJ154" s="20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20"/>
      <c r="AJ155" s="20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20"/>
      <c r="AJ156" s="20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20"/>
      <c r="AJ157" s="20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20"/>
      <c r="AJ158" s="20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20"/>
      <c r="AJ159" s="20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20"/>
      <c r="AJ160" s="20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20"/>
      <c r="AJ161" s="20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20"/>
      <c r="AJ162" s="20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20"/>
      <c r="AJ163" s="20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20"/>
      <c r="AJ164" s="20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20"/>
      <c r="AJ165" s="20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20"/>
      <c r="AJ166" s="20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20"/>
      <c r="AJ167" s="20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20"/>
      <c r="AJ168" s="20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20"/>
      <c r="AJ169" s="20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20"/>
      <c r="AJ170" s="20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20"/>
      <c r="AJ171" s="20"/>
      <c r="AK171" s="19"/>
      <c r="AL171" s="12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19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19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19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19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19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19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12"/>
      <c r="AL178" s="12"/>
    </row>
    <row r="179" spans="12:38" x14ac:dyDescent="0.25">
      <c r="R179" s="14"/>
      <c r="S179" s="14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</row>
    <row r="180" spans="12:38" x14ac:dyDescent="0.25">
      <c r="R180" s="14"/>
      <c r="S180" s="14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</row>
    <row r="181" spans="12:38" x14ac:dyDescent="0.25">
      <c r="R181" s="14"/>
      <c r="S181" s="14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</row>
    <row r="182" spans="12:38" x14ac:dyDescent="0.25">
      <c r="L182"/>
      <c r="M182"/>
      <c r="N182"/>
      <c r="O182"/>
      <c r="P182"/>
      <c r="R182" s="14"/>
      <c r="S182" s="14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/>
      <c r="AL182"/>
    </row>
    <row r="183" spans="12:38" x14ac:dyDescent="0.25">
      <c r="L183"/>
      <c r="M183"/>
      <c r="N183"/>
      <c r="O183"/>
      <c r="P183"/>
      <c r="R183" s="14"/>
      <c r="S183" s="14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ht="14.25" x14ac:dyDescent="0.2">
      <c r="L207"/>
      <c r="M207"/>
      <c r="N207"/>
      <c r="O207"/>
      <c r="P207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ht="14.25" x14ac:dyDescent="0.2">
      <c r="L208"/>
      <c r="M208"/>
      <c r="N208"/>
      <c r="O208"/>
      <c r="P208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ht="14.25" x14ac:dyDescent="0.2">
      <c r="L209"/>
      <c r="M209"/>
      <c r="N209"/>
      <c r="O209"/>
      <c r="P209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ht="14.25" x14ac:dyDescent="0.2">
      <c r="L210"/>
      <c r="M210"/>
      <c r="N210"/>
      <c r="O210"/>
      <c r="P21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2018-10-22T19:06:25Z</dcterms:modified>
</cp:coreProperties>
</file>