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F7" i="2" l="1"/>
  <c r="AS7" i="2" l="1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J11" i="2" s="1"/>
  <c r="I7" i="2"/>
  <c r="I11" i="2" s="1"/>
  <c r="I13" i="2" s="1"/>
  <c r="H7" i="2"/>
  <c r="H11" i="2" s="1"/>
  <c r="M11" i="2" s="1"/>
  <c r="G7" i="2"/>
  <c r="G11" i="2" s="1"/>
  <c r="G13" i="2" s="1"/>
  <c r="F7" i="2"/>
  <c r="F11" i="2" s="1"/>
  <c r="N11" i="2" s="1"/>
  <c r="E7" i="2"/>
  <c r="E11" i="2" s="1"/>
  <c r="E13" i="2" s="1"/>
  <c r="L11" i="2" l="1"/>
  <c r="J7" i="2"/>
  <c r="O11" i="2"/>
  <c r="K12" i="2"/>
  <c r="K13" i="2" s="1"/>
  <c r="J13" i="2" s="1"/>
  <c r="F12" i="2"/>
  <c r="F13" i="2" s="1"/>
  <c r="H12" i="2"/>
  <c r="O13" i="2"/>
  <c r="H13" i="2"/>
  <c r="M13" i="2" s="1"/>
  <c r="N13" i="2" l="1"/>
  <c r="L13" i="2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<sst xmlns="http://schemas.openxmlformats.org/spreadsheetml/2006/main" count="73" uniqueCount="33">
  <si>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</si>
  <si>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</si>
  <si>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</si>
  <si>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</si>
  <si>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</si>
  <si>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</si>
  <si>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</si>
  <si>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</si>
  <si>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</si>
  <si>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</si>
  <si>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</si>
  <si>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</si>
  <si>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</si>
  <si>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</si>
  <si>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</si>
  <si>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</si>
  <si>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</si>
  <si>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</si>
  <si>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</si>
  <si>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</si>
  <si>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</si>
  <si>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</si>
  <si>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</si>
  <si>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</si>
  <si>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</si>
  <si>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LU</t>
  </si>
  <si>
    <t>LU = Laukaan Urheilijat  (1929)</t>
  </si>
  <si>
    <t>Eetu Kettunen</t>
  </si>
  <si>
    <t>1.7.2002   Jyväskylä</t>
  </si>
  <si>
    <t>Kiri= Jyväskylän Kiri  (1930),  kasvattajaseura</t>
  </si>
  <si>
    <t>1.</t>
  </si>
  <si>
    <t>Lohi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</si>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</sst>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27</v>
      </c>
      <c r="C1" s="2"/>
      <c r="D1" s="3"/>
      <c r="E1" s="4" t="s">
        <v>28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36"/>
      <c r="L2" s="24" t="s">
        <v>14</v>
      </c>
      <c r="M2" s="28"/>
      <c r="N2" s="28"/>
      <c r="O2" s="37"/>
      <c r="P2" s="8"/>
      <c r="Q2" s="24" t="s">
        <v>15</v>
      </c>
      <c r="R2" s="28"/>
      <c r="S2" s="28"/>
      <c r="T2" s="28"/>
      <c r="U2" s="35"/>
      <c r="V2" s="37"/>
      <c r="W2" s="8"/>
      <c r="X2" s="38" t="s">
        <v>16</v>
      </c>
      <c r="Y2" s="39"/>
      <c r="Z2" s="40"/>
      <c r="AA2" s="10" t="s">
        <v>7</v>
      </c>
      <c r="AB2" s="28"/>
      <c r="AC2" s="28"/>
      <c r="AD2" s="28"/>
      <c r="AE2" s="35"/>
      <c r="AF2" s="11"/>
      <c r="AG2" s="36"/>
      <c r="AH2" s="24" t="s">
        <v>17</v>
      </c>
      <c r="AI2" s="28"/>
      <c r="AJ2" s="28"/>
      <c r="AK2" s="37"/>
      <c r="AL2" s="8"/>
      <c r="AM2" s="24" t="s">
        <v>15</v>
      </c>
      <c r="AN2" s="28"/>
      <c r="AO2" s="28"/>
      <c r="AP2" s="28"/>
      <c r="AQ2" s="35"/>
      <c r="AR2" s="37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18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18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7"/>
      <c r="C4" s="19"/>
      <c r="D4" s="1"/>
      <c r="E4" s="17"/>
      <c r="F4" s="17"/>
      <c r="G4" s="17"/>
      <c r="H4" s="18"/>
      <c r="I4" s="17"/>
      <c r="J4" s="42"/>
      <c r="K4" s="16"/>
      <c r="L4" s="43"/>
      <c r="M4" s="9"/>
      <c r="N4" s="9"/>
      <c r="O4" s="9"/>
      <c r="P4" s="12"/>
      <c r="Q4" s="17"/>
      <c r="R4" s="17"/>
      <c r="S4" s="18"/>
      <c r="T4" s="17"/>
      <c r="U4" s="17"/>
      <c r="V4" s="44"/>
      <c r="W4" s="16"/>
      <c r="X4" s="17"/>
      <c r="Y4" s="19"/>
      <c r="Z4" s="1"/>
      <c r="AA4" s="17"/>
      <c r="AB4" s="17"/>
      <c r="AC4" s="17"/>
      <c r="AD4" s="18"/>
      <c r="AE4" s="17"/>
      <c r="AF4" s="42"/>
      <c r="AG4" s="16"/>
      <c r="AH4" s="43"/>
      <c r="AI4" s="9"/>
      <c r="AJ4" s="9"/>
      <c r="AK4" s="9"/>
      <c r="AL4" s="12"/>
      <c r="AM4" s="17"/>
      <c r="AN4" s="17"/>
      <c r="AO4" s="17"/>
      <c r="AP4" s="17"/>
      <c r="AQ4" s="17"/>
      <c r="AR4" s="45"/>
      <c r="AS4" s="4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7">
        <v>2019</v>
      </c>
      <c r="C5" s="19" t="s">
        <v>24</v>
      </c>
      <c r="D5" s="1" t="s">
        <v>25</v>
      </c>
      <c r="E5" s="17">
        <v>20</v>
      </c>
      <c r="F5" s="17">
        <v>1</v>
      </c>
      <c r="G5" s="17">
        <v>1</v>
      </c>
      <c r="H5" s="18">
        <v>22</v>
      </c>
      <c r="I5" s="17">
        <v>77</v>
      </c>
      <c r="J5" s="42">
        <v>0.54600000000000004</v>
      </c>
      <c r="K5" s="16">
        <v>141</v>
      </c>
      <c r="L5" s="43"/>
      <c r="M5" s="9"/>
      <c r="N5" s="9"/>
      <c r="O5" s="9"/>
      <c r="P5" s="12"/>
      <c r="Q5" s="17"/>
      <c r="R5" s="17"/>
      <c r="S5" s="18"/>
      <c r="T5" s="17"/>
      <c r="U5" s="17"/>
      <c r="V5" s="44"/>
      <c r="W5" s="16"/>
      <c r="X5" s="17"/>
      <c r="Y5" s="19"/>
      <c r="Z5" s="1"/>
      <c r="AA5" s="17"/>
      <c r="AB5" s="17"/>
      <c r="AC5" s="17"/>
      <c r="AD5" s="18"/>
      <c r="AE5" s="17"/>
      <c r="AF5" s="27"/>
      <c r="AG5" s="12"/>
      <c r="AH5" s="9"/>
      <c r="AI5" s="9"/>
      <c r="AJ5" s="9"/>
      <c r="AK5" s="9"/>
      <c r="AL5" s="12"/>
      <c r="AM5" s="17"/>
      <c r="AN5" s="17"/>
      <c r="AO5" s="17"/>
      <c r="AP5" s="17"/>
      <c r="AQ5" s="17"/>
      <c r="AR5" s="45"/>
      <c r="AS5" s="46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7"/>
      <c r="C6" s="17"/>
      <c r="D6" s="1"/>
      <c r="E6" s="17"/>
      <c r="F6" s="17"/>
      <c r="G6" s="17"/>
      <c r="H6" s="17"/>
      <c r="I6" s="17"/>
      <c r="J6" s="42"/>
      <c r="K6" s="16"/>
      <c r="L6" s="43"/>
      <c r="M6" s="9"/>
      <c r="N6" s="9"/>
      <c r="O6" s="9"/>
      <c r="P6" s="12"/>
      <c r="Q6" s="17"/>
      <c r="R6" s="17"/>
      <c r="S6" s="18"/>
      <c r="T6" s="17"/>
      <c r="U6" s="17"/>
      <c r="V6" s="44"/>
      <c r="W6" s="16"/>
      <c r="X6" s="17">
        <v>2020</v>
      </c>
      <c r="Y6" s="17" t="s">
        <v>30</v>
      </c>
      <c r="Z6" s="1" t="s">
        <v>31</v>
      </c>
      <c r="AA6" s="17">
        <v>1</v>
      </c>
      <c r="AB6" s="17">
        <v>0</v>
      </c>
      <c r="AC6" s="17">
        <v>0</v>
      </c>
      <c r="AD6" s="17">
        <v>1</v>
      </c>
      <c r="AE6" s="17">
        <v>5</v>
      </c>
      <c r="AF6" s="42">
        <v>0.71419999999999995</v>
      </c>
      <c r="AG6" s="16">
        <v>7</v>
      </c>
      <c r="AH6" s="43"/>
      <c r="AI6" s="9"/>
      <c r="AJ6" s="9"/>
      <c r="AK6" s="9"/>
      <c r="AL6" s="67"/>
      <c r="AM6" s="17"/>
      <c r="AN6" s="17"/>
      <c r="AO6" s="18"/>
      <c r="AP6" s="17"/>
      <c r="AQ6" s="17"/>
      <c r="AR6" s="45"/>
      <c r="AS6" s="16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ht="14.25" x14ac:dyDescent="0.2">
      <c r="A7" s="22"/>
      <c r="B7" s="47" t="s">
        <v>19</v>
      </c>
      <c r="C7" s="7"/>
      <c r="D7" s="6"/>
      <c r="E7" s="48">
        <f>SUM(E4:E6)</f>
        <v>20</v>
      </c>
      <c r="F7" s="48">
        <f>SUM(F4:F6)</f>
        <v>1</v>
      </c>
      <c r="G7" s="48">
        <f>SUM(G4:G6)</f>
        <v>1</v>
      </c>
      <c r="H7" s="48">
        <f>SUM(H4:H6)</f>
        <v>22</v>
      </c>
      <c r="I7" s="48">
        <f>SUM(I4:I6)</f>
        <v>77</v>
      </c>
      <c r="J7" s="49">
        <f>PRODUCT(I7/K7)</f>
        <v>0.54609929078014185</v>
      </c>
      <c r="K7" s="36">
        <f>SUM(K4:K6)</f>
        <v>141</v>
      </c>
      <c r="L7" s="24"/>
      <c r="M7" s="35"/>
      <c r="N7" s="50"/>
      <c r="O7" s="51"/>
      <c r="P7" s="12"/>
      <c r="Q7" s="48">
        <f>SUM(Q4:Q6)</f>
        <v>0</v>
      </c>
      <c r="R7" s="48">
        <f>SUM(R4:R6)</f>
        <v>0</v>
      </c>
      <c r="S7" s="48">
        <f>SUM(S4:S6)</f>
        <v>0</v>
      </c>
      <c r="T7" s="48">
        <f>SUM(T4:T6)</f>
        <v>0</v>
      </c>
      <c r="U7" s="48">
        <f>SUM(U4:U6)</f>
        <v>0</v>
      </c>
      <c r="V7" s="21">
        <v>0</v>
      </c>
      <c r="W7" s="36">
        <f>SUM(W4:W6)</f>
        <v>0</v>
      </c>
      <c r="X7" s="20" t="s">
        <v>19</v>
      </c>
      <c r="Y7" s="13"/>
      <c r="Z7" s="11"/>
      <c r="AA7" s="48">
        <f>SUM(AA4:AA6)</f>
        <v>1</v>
      </c>
      <c r="AB7" s="48">
        <f>SUM(AB4:AB6)</f>
        <v>0</v>
      </c>
      <c r="AC7" s="48">
        <f>SUM(AC4:AC6)</f>
        <v>0</v>
      </c>
      <c r="AD7" s="48">
        <f>SUM(AD4:AD6)</f>
        <v>1</v>
      </c>
      <c r="AE7" s="48">
        <f>SUM(AE4:AE6)</f>
        <v>5</v>
      </c>
      <c r="AF7" s="49">
        <f>PRODUCT(AE7/AG7)</f>
        <v>0.7142857142857143</v>
      </c>
      <c r="AG7" s="36">
        <f>SUM(AG4:AG6)</f>
        <v>7</v>
      </c>
      <c r="AH7" s="24"/>
      <c r="AI7" s="35"/>
      <c r="AJ7" s="50"/>
      <c r="AK7" s="51"/>
      <c r="AL7" s="12"/>
      <c r="AM7" s="48">
        <f>SUM(AM4:AM6)</f>
        <v>0</v>
      </c>
      <c r="AN7" s="48">
        <f>SUM(AN4:AN6)</f>
        <v>0</v>
      </c>
      <c r="AO7" s="48">
        <f>SUM(AO4:AO6)</f>
        <v>0</v>
      </c>
      <c r="AP7" s="48">
        <f>SUM(AP4:AP6)</f>
        <v>0</v>
      </c>
      <c r="AQ7" s="48">
        <f>SUM(AQ4:AQ6)</f>
        <v>0</v>
      </c>
      <c r="AR7" s="49">
        <v>0</v>
      </c>
      <c r="AS7" s="41">
        <f>SUM(AS4:AS6)</f>
        <v>0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2"/>
      <c r="C8" s="22"/>
      <c r="D8" s="22"/>
      <c r="E8" s="22"/>
      <c r="F8" s="22"/>
      <c r="G8" s="22"/>
      <c r="H8" s="22"/>
      <c r="I8" s="22"/>
      <c r="J8" s="52"/>
      <c r="K8" s="16"/>
      <c r="L8" s="12"/>
      <c r="M8" s="12"/>
      <c r="N8" s="12"/>
      <c r="O8" s="12"/>
      <c r="P8" s="22"/>
      <c r="Q8" s="22"/>
      <c r="R8" s="23"/>
      <c r="S8" s="22"/>
      <c r="T8" s="22"/>
      <c r="U8" s="12"/>
      <c r="V8" s="12"/>
      <c r="W8" s="16"/>
      <c r="X8" s="22"/>
      <c r="Y8" s="22"/>
      <c r="Z8" s="22"/>
      <c r="AA8" s="22"/>
      <c r="AB8" s="22"/>
      <c r="AC8" s="22"/>
      <c r="AD8" s="22"/>
      <c r="AE8" s="22"/>
      <c r="AF8" s="52"/>
      <c r="AG8" s="16"/>
      <c r="AH8" s="12"/>
      <c r="AI8" s="12"/>
      <c r="AJ8" s="12"/>
      <c r="AK8" s="12"/>
      <c r="AL8" s="22"/>
      <c r="AM8" s="22"/>
      <c r="AN8" s="23"/>
      <c r="AO8" s="22"/>
      <c r="AP8" s="22"/>
      <c r="AQ8" s="12"/>
      <c r="AR8" s="12"/>
      <c r="AS8" s="16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53" t="s">
        <v>20</v>
      </c>
      <c r="C9" s="54"/>
      <c r="D9" s="55"/>
      <c r="E9" s="11" t="s">
        <v>2</v>
      </c>
      <c r="F9" s="9" t="s">
        <v>6</v>
      </c>
      <c r="G9" s="11" t="s">
        <v>4</v>
      </c>
      <c r="H9" s="9" t="s">
        <v>5</v>
      </c>
      <c r="I9" s="9" t="s">
        <v>8</v>
      </c>
      <c r="J9" s="9" t="s">
        <v>9</v>
      </c>
      <c r="K9" s="12"/>
      <c r="L9" s="9" t="s">
        <v>10</v>
      </c>
      <c r="M9" s="9" t="s">
        <v>11</v>
      </c>
      <c r="N9" s="9" t="s">
        <v>21</v>
      </c>
      <c r="O9" s="9" t="s">
        <v>22</v>
      </c>
      <c r="Q9" s="23"/>
      <c r="R9" s="23" t="s">
        <v>12</v>
      </c>
      <c r="S9" s="23"/>
      <c r="T9" s="22" t="s">
        <v>29</v>
      </c>
      <c r="U9" s="12"/>
      <c r="V9" s="16"/>
      <c r="W9" s="16"/>
      <c r="X9" s="56"/>
      <c r="Y9" s="56"/>
      <c r="Z9" s="56"/>
      <c r="AA9" s="56"/>
      <c r="AB9" s="56"/>
      <c r="AC9" s="23"/>
      <c r="AD9" s="23"/>
      <c r="AE9" s="23"/>
      <c r="AF9" s="22"/>
      <c r="AG9" s="22"/>
      <c r="AH9" s="22"/>
      <c r="AI9" s="22"/>
      <c r="AJ9" s="22"/>
      <c r="AK9" s="22"/>
      <c r="AM9" s="16"/>
      <c r="AN9" s="56"/>
      <c r="AO9" s="56"/>
      <c r="AP9" s="56"/>
      <c r="AQ9" s="56"/>
      <c r="AR9" s="56"/>
      <c r="AS9" s="56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5" t="s">
        <v>23</v>
      </c>
      <c r="C10" s="3"/>
      <c r="D10" s="26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2">
        <v>0</v>
      </c>
      <c r="L10" s="59">
        <v>0</v>
      </c>
      <c r="M10" s="59">
        <v>0</v>
      </c>
      <c r="N10" s="59">
        <v>0</v>
      </c>
      <c r="O10" s="59">
        <v>0</v>
      </c>
      <c r="Q10" s="23"/>
      <c r="R10" s="23"/>
      <c r="S10" s="23"/>
      <c r="T10" s="22" t="s">
        <v>26</v>
      </c>
      <c r="U10" s="22"/>
      <c r="V10" s="22"/>
      <c r="W10" s="22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2"/>
      <c r="AL10" s="22"/>
      <c r="AM10" s="22"/>
      <c r="AN10" s="23"/>
      <c r="AO10" s="23"/>
      <c r="AP10" s="23"/>
      <c r="AQ10" s="23"/>
      <c r="AR10" s="23"/>
      <c r="AS10" s="23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60" t="s">
        <v>13</v>
      </c>
      <c r="C11" s="61"/>
      <c r="D11" s="62"/>
      <c r="E11" s="57">
        <f>PRODUCT(E7+Q7)</f>
        <v>20</v>
      </c>
      <c r="F11" s="57">
        <f>PRODUCT(F7+R7)</f>
        <v>1</v>
      </c>
      <c r="G11" s="57">
        <f>PRODUCT(G7+S7)</f>
        <v>1</v>
      </c>
      <c r="H11" s="57">
        <f>PRODUCT(H7+T7)</f>
        <v>22</v>
      </c>
      <c r="I11" s="57">
        <f>PRODUCT(I7+U7)</f>
        <v>77</v>
      </c>
      <c r="J11" s="58">
        <f>PRODUCT(I11/K11)</f>
        <v>0.54609929078014185</v>
      </c>
      <c r="K11" s="22">
        <f>PRODUCT(K7+W7)</f>
        <v>141</v>
      </c>
      <c r="L11" s="59">
        <f>PRODUCT((F11+G11)/E11)</f>
        <v>0.1</v>
      </c>
      <c r="M11" s="59">
        <f>PRODUCT(H11/E11)</f>
        <v>1.1000000000000001</v>
      </c>
      <c r="N11" s="59">
        <f>PRODUCT((F11+G11+H11)/E11)</f>
        <v>1.2</v>
      </c>
      <c r="O11" s="59">
        <f>PRODUCT(I11/E11)</f>
        <v>3.85</v>
      </c>
      <c r="Q11" s="23"/>
      <c r="R11" s="23"/>
      <c r="S11" s="23"/>
      <c r="T11" s="22" t="s">
        <v>32</v>
      </c>
      <c r="U11" s="22"/>
      <c r="V11" s="22"/>
      <c r="W11" s="22"/>
      <c r="X11" s="22"/>
      <c r="Y11" s="22"/>
      <c r="Z11" s="22"/>
      <c r="AA11" s="22"/>
      <c r="AB11" s="22"/>
      <c r="AC11" s="23"/>
      <c r="AD11" s="23"/>
      <c r="AE11" s="23"/>
      <c r="AF11" s="23"/>
      <c r="AG11" s="23"/>
      <c r="AH11" s="23"/>
      <c r="AI11" s="23"/>
      <c r="AJ11" s="23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4" t="s">
        <v>16</v>
      </c>
      <c r="C12" s="63"/>
      <c r="D12" s="15"/>
      <c r="E12" s="57">
        <f>PRODUCT(AA7+AM7)</f>
        <v>1</v>
      </c>
      <c r="F12" s="57">
        <f>PRODUCT(AB7+AN7)</f>
        <v>0</v>
      </c>
      <c r="G12" s="57">
        <f>PRODUCT(AC7+AO7)</f>
        <v>0</v>
      </c>
      <c r="H12" s="57">
        <f>PRODUCT(AD7+AP7)</f>
        <v>1</v>
      </c>
      <c r="I12" s="57">
        <f>PRODUCT(AE7+AQ7)</f>
        <v>5</v>
      </c>
      <c r="J12" s="58">
        <v>0</v>
      </c>
      <c r="K12" s="12">
        <f>PRODUCT(AG7+AS7)</f>
        <v>7</v>
      </c>
      <c r="L12" s="59">
        <v>0</v>
      </c>
      <c r="M12" s="59">
        <v>0</v>
      </c>
      <c r="N12" s="59">
        <v>0</v>
      </c>
      <c r="O12" s="59">
        <v>0</v>
      </c>
      <c r="Q12" s="23"/>
      <c r="R12" s="23"/>
      <c r="S12" s="22"/>
      <c r="T12" s="22"/>
      <c r="U12" s="12"/>
      <c r="V12" s="12"/>
      <c r="W12" s="22"/>
      <c r="X12" s="22"/>
      <c r="Y12" s="22"/>
      <c r="Z12" s="22"/>
      <c r="AA12" s="22"/>
      <c r="AB12" s="22"/>
      <c r="AC12" s="23"/>
      <c r="AD12" s="23"/>
      <c r="AE12" s="23"/>
      <c r="AF12" s="23"/>
      <c r="AG12" s="23"/>
      <c r="AH12" s="23"/>
      <c r="AI12" s="23"/>
      <c r="AJ12" s="23"/>
      <c r="AK12" s="22"/>
      <c r="AL12" s="1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64" t="s">
        <v>19</v>
      </c>
      <c r="C13" s="65"/>
      <c r="D13" s="66"/>
      <c r="E13" s="57">
        <f>SUM(E10:E12)</f>
        <v>21</v>
      </c>
      <c r="F13" s="57">
        <f t="shared" ref="F13:I13" si="0">SUM(F10:F12)</f>
        <v>1</v>
      </c>
      <c r="G13" s="57">
        <f t="shared" si="0"/>
        <v>1</v>
      </c>
      <c r="H13" s="57">
        <f t="shared" si="0"/>
        <v>23</v>
      </c>
      <c r="I13" s="57">
        <f t="shared" si="0"/>
        <v>82</v>
      </c>
      <c r="J13" s="58">
        <f>PRODUCT(I13/K13)</f>
        <v>0.55405405405405406</v>
      </c>
      <c r="K13" s="22">
        <f>SUM(K10:K12)</f>
        <v>148</v>
      </c>
      <c r="L13" s="59">
        <f>PRODUCT((F13+G13)/E13)</f>
        <v>9.5238095238095233E-2</v>
      </c>
      <c r="M13" s="59">
        <f>PRODUCT(H13/E13)</f>
        <v>1.0952380952380953</v>
      </c>
      <c r="N13" s="59">
        <f>PRODUCT((F13+G13+H13)/E13)</f>
        <v>1.1904761904761905</v>
      </c>
      <c r="O13" s="59">
        <f>PRODUCT(I13/E13)</f>
        <v>3.9047619047619047</v>
      </c>
      <c r="Q13" s="12"/>
      <c r="R13" s="12"/>
      <c r="S13" s="1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22"/>
      <c r="C14" s="22"/>
      <c r="D14" s="22"/>
      <c r="E14" s="12"/>
      <c r="F14" s="12"/>
      <c r="G14" s="12"/>
      <c r="H14" s="12"/>
      <c r="I14" s="12"/>
      <c r="J14" s="22"/>
      <c r="K14" s="22"/>
      <c r="L14" s="12"/>
      <c r="M14" s="12"/>
      <c r="N14" s="12"/>
      <c r="O14" s="1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J52" s="22"/>
      <c r="K52" s="22"/>
      <c r="L52"/>
      <c r="M52"/>
      <c r="N52"/>
      <c r="O52"/>
      <c r="P5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3"/>
      <c r="AH52" s="23"/>
      <c r="AI52" s="23"/>
      <c r="AJ52" s="23"/>
      <c r="AK52" s="22"/>
      <c r="AL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12"/>
      <c r="R86" s="12"/>
      <c r="S86" s="1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3"/>
      <c r="AH86" s="23"/>
      <c r="AI86" s="23"/>
      <c r="AJ86" s="23"/>
      <c r="AK86" s="22"/>
      <c r="AL86" s="1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2"/>
      <c r="R87" s="12"/>
      <c r="S87" s="1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3"/>
      <c r="AH87" s="23"/>
      <c r="AI87" s="23"/>
      <c r="AJ87" s="23"/>
      <c r="AK87" s="22"/>
      <c r="AL87" s="1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2"/>
      <c r="R88" s="12"/>
      <c r="S88" s="1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3"/>
      <c r="AH88" s="23"/>
      <c r="AI88" s="23"/>
      <c r="AJ88" s="23"/>
      <c r="AK88" s="22"/>
      <c r="AL88" s="1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2"/>
      <c r="R89" s="12"/>
      <c r="S89" s="1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3"/>
      <c r="AH89" s="23"/>
      <c r="AI89" s="23"/>
      <c r="AJ89" s="23"/>
      <c r="AK89" s="22"/>
      <c r="AL89" s="1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3"/>
      <c r="AH90" s="23"/>
      <c r="AI90" s="23"/>
      <c r="AJ90" s="23"/>
      <c r="AK90" s="22"/>
      <c r="AL90" s="1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3"/>
      <c r="AH91" s="23"/>
      <c r="AI91" s="23"/>
      <c r="AJ91" s="23"/>
      <c r="AK91" s="22"/>
      <c r="AL91" s="1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3"/>
      <c r="AH92" s="23"/>
      <c r="AI92" s="23"/>
      <c r="AJ92" s="23"/>
      <c r="AK92" s="22"/>
      <c r="AL92" s="1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3"/>
      <c r="AH93" s="23"/>
      <c r="AI93" s="23"/>
      <c r="AJ93" s="23"/>
      <c r="AK93" s="22"/>
      <c r="AL93" s="1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3"/>
      <c r="AH94" s="23"/>
      <c r="AI94" s="23"/>
      <c r="AJ94" s="23"/>
      <c r="AK94" s="22"/>
      <c r="AL94" s="1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3"/>
      <c r="AH95" s="23"/>
      <c r="AI95" s="23"/>
      <c r="AJ95" s="23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3"/>
      <c r="AH96" s="23"/>
      <c r="AI96" s="23"/>
      <c r="AJ96" s="23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3"/>
      <c r="AH97" s="23"/>
      <c r="AI97" s="23"/>
      <c r="AJ97" s="23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3"/>
      <c r="AH98" s="23"/>
      <c r="AI98" s="23"/>
      <c r="AJ98" s="23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3"/>
      <c r="AH99" s="23"/>
      <c r="AI99" s="23"/>
      <c r="AJ99" s="23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3"/>
      <c r="AH100" s="23"/>
      <c r="AI100" s="23"/>
      <c r="AJ100" s="23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3"/>
      <c r="AH101" s="23"/>
      <c r="AI101" s="23"/>
      <c r="AJ101" s="23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3"/>
      <c r="AH102" s="23"/>
      <c r="AI102" s="23"/>
      <c r="AJ102" s="23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3"/>
      <c r="AH103" s="23"/>
      <c r="AI103" s="23"/>
      <c r="AJ103" s="23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3"/>
      <c r="AH104" s="23"/>
      <c r="AI104" s="23"/>
      <c r="AJ104" s="23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3"/>
      <c r="AH105" s="23"/>
      <c r="AI105" s="23"/>
      <c r="AJ105" s="23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3"/>
      <c r="AH106" s="23"/>
      <c r="AI106" s="23"/>
      <c r="AJ106" s="23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3"/>
      <c r="AH107" s="23"/>
      <c r="AI107" s="23"/>
      <c r="AJ107" s="23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3"/>
      <c r="AH108" s="23"/>
      <c r="AI108" s="23"/>
      <c r="AJ108" s="23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3"/>
      <c r="AH109" s="23"/>
      <c r="AI109" s="23"/>
      <c r="AJ109" s="23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3"/>
      <c r="AH110" s="23"/>
      <c r="AI110" s="23"/>
      <c r="AJ110" s="23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3"/>
      <c r="AH111" s="23"/>
      <c r="AI111" s="23"/>
      <c r="AJ111" s="23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3"/>
      <c r="AH112" s="23"/>
      <c r="AI112" s="23"/>
      <c r="AJ112" s="23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3"/>
      <c r="AH113" s="23"/>
      <c r="AI113" s="23"/>
      <c r="AJ113" s="23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3"/>
      <c r="AH114" s="23"/>
      <c r="AI114" s="23"/>
      <c r="AJ114" s="23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3"/>
      <c r="AH115" s="23"/>
      <c r="AI115" s="23"/>
      <c r="AJ115" s="23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3"/>
      <c r="AH116" s="23"/>
      <c r="AI116" s="23"/>
      <c r="AJ116" s="23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3"/>
      <c r="AH117" s="23"/>
      <c r="AI117" s="23"/>
      <c r="AJ117" s="23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3"/>
      <c r="AH118" s="23"/>
      <c r="AI118" s="23"/>
      <c r="AJ118" s="23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3"/>
      <c r="AH119" s="23"/>
      <c r="AI119" s="23"/>
      <c r="AJ119" s="23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3"/>
      <c r="AH120" s="23"/>
      <c r="AI120" s="23"/>
      <c r="AJ120" s="23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3"/>
      <c r="AH121" s="23"/>
      <c r="AI121" s="23"/>
      <c r="AJ121" s="23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3"/>
      <c r="AH122" s="23"/>
      <c r="AI122" s="23"/>
      <c r="AJ122" s="23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3"/>
      <c r="AH123" s="23"/>
      <c r="AI123" s="23"/>
      <c r="AJ123" s="23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3"/>
      <c r="AH124" s="23"/>
      <c r="AI124" s="23"/>
      <c r="AJ124" s="23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3"/>
      <c r="AH125" s="23"/>
      <c r="AI125" s="23"/>
      <c r="AJ125" s="23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3"/>
      <c r="AH126" s="23"/>
      <c r="AI126" s="23"/>
      <c r="AJ126" s="23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3"/>
      <c r="AH127" s="23"/>
      <c r="AI127" s="23"/>
      <c r="AJ127" s="23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3"/>
      <c r="AH128" s="23"/>
      <c r="AI128" s="23"/>
      <c r="AJ128" s="23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3"/>
      <c r="AH129" s="23"/>
      <c r="AI129" s="23"/>
      <c r="AJ129" s="23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3"/>
      <c r="AH130" s="23"/>
      <c r="AI130" s="23"/>
      <c r="AJ130" s="23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3"/>
      <c r="AH131" s="23"/>
      <c r="AI131" s="23"/>
      <c r="AJ131" s="23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3"/>
      <c r="AH132" s="23"/>
      <c r="AI132" s="23"/>
      <c r="AJ132" s="23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3"/>
      <c r="AH133" s="23"/>
      <c r="AI133" s="23"/>
      <c r="AJ133" s="23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3"/>
      <c r="AH134" s="23"/>
      <c r="AI134" s="23"/>
      <c r="AJ134" s="23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3"/>
      <c r="AH135" s="23"/>
      <c r="AI135" s="23"/>
      <c r="AJ135" s="23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3"/>
      <c r="AH136" s="23"/>
      <c r="AI136" s="23"/>
      <c r="AJ136" s="23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3"/>
      <c r="AH137" s="23"/>
      <c r="AI137" s="23"/>
      <c r="AJ137" s="23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3"/>
      <c r="AH138" s="23"/>
      <c r="AI138" s="23"/>
      <c r="AJ138" s="23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3"/>
      <c r="AH139" s="23"/>
      <c r="AI139" s="23"/>
      <c r="AJ139" s="23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3"/>
      <c r="AH140" s="23"/>
      <c r="AI140" s="23"/>
      <c r="AJ140" s="23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3"/>
      <c r="AH141" s="23"/>
      <c r="AI141" s="23"/>
      <c r="AJ141" s="23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3"/>
      <c r="AH142" s="23"/>
      <c r="AI142" s="23"/>
      <c r="AJ142" s="23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3"/>
      <c r="AH143" s="23"/>
      <c r="AI143" s="23"/>
      <c r="AJ143" s="23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3"/>
      <c r="AH144" s="23"/>
      <c r="AI144" s="23"/>
      <c r="AJ144" s="23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3"/>
      <c r="AH145" s="23"/>
      <c r="AI145" s="23"/>
      <c r="AJ145" s="23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3"/>
      <c r="AH146" s="23"/>
      <c r="AI146" s="23"/>
      <c r="AJ146" s="23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3"/>
      <c r="AH147" s="23"/>
      <c r="AI147" s="23"/>
      <c r="AJ147" s="23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3"/>
      <c r="AH148" s="23"/>
      <c r="AI148" s="23"/>
      <c r="AJ148" s="23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3"/>
      <c r="AH149" s="23"/>
      <c r="AI149" s="23"/>
      <c r="AJ149" s="23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3"/>
      <c r="AH150" s="23"/>
      <c r="AI150" s="23"/>
      <c r="AJ150" s="23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3"/>
      <c r="AH151" s="23"/>
      <c r="AI151" s="23"/>
      <c r="AJ151" s="23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3"/>
      <c r="AH152" s="23"/>
      <c r="AI152" s="23"/>
      <c r="AJ152" s="23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3"/>
      <c r="AH153" s="23"/>
      <c r="AI153" s="23"/>
      <c r="AJ153" s="23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3"/>
      <c r="AH154" s="23"/>
      <c r="AI154" s="23"/>
      <c r="AJ154" s="23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3"/>
      <c r="AH155" s="23"/>
      <c r="AI155" s="23"/>
      <c r="AJ155" s="23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3"/>
      <c r="AH156" s="23"/>
      <c r="AI156" s="23"/>
      <c r="AJ156" s="23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3"/>
      <c r="AH157" s="23"/>
      <c r="AI157" s="23"/>
      <c r="AJ157" s="23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3"/>
      <c r="AH158" s="23"/>
      <c r="AI158" s="23"/>
      <c r="AJ158" s="23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3"/>
      <c r="AH159" s="23"/>
      <c r="AI159" s="23"/>
      <c r="AJ159" s="23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3"/>
      <c r="AH160" s="23"/>
      <c r="AI160" s="23"/>
      <c r="AJ160" s="23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3"/>
      <c r="AH161" s="23"/>
      <c r="AI161" s="23"/>
      <c r="AJ161" s="23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3"/>
      <c r="AH162" s="23"/>
      <c r="AI162" s="23"/>
      <c r="AJ162" s="23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3"/>
      <c r="AH163" s="23"/>
      <c r="AI163" s="23"/>
      <c r="AJ163" s="23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3"/>
      <c r="AH164" s="23"/>
      <c r="AI164" s="23"/>
      <c r="AJ164" s="23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3"/>
      <c r="AH165" s="23"/>
      <c r="AI165" s="23"/>
      <c r="AJ165" s="23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3"/>
      <c r="AH166" s="23"/>
      <c r="AI166" s="23"/>
      <c r="AJ166" s="23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3"/>
      <c r="AH167" s="23"/>
      <c r="AI167" s="23"/>
      <c r="AJ167" s="23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3"/>
      <c r="AH168" s="23"/>
      <c r="AI168" s="23"/>
      <c r="AJ168" s="23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3"/>
      <c r="AH169" s="23"/>
      <c r="AI169" s="23"/>
      <c r="AJ169" s="23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3"/>
      <c r="AH170" s="23"/>
      <c r="AI170" s="23"/>
      <c r="AJ170" s="23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3"/>
      <c r="AH171" s="23"/>
      <c r="AI171" s="23"/>
      <c r="AJ171" s="23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3"/>
      <c r="AH172" s="23"/>
      <c r="AI172" s="23"/>
      <c r="AJ172" s="23"/>
      <c r="AK172" s="22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12"/>
      <c r="AL178" s="12"/>
    </row>
    <row r="179" spans="12:38" x14ac:dyDescent="0.25"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16"/>
      <c r="S181" s="1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L182"/>
      <c r="M182"/>
      <c r="N182"/>
      <c r="O182"/>
      <c r="P182"/>
      <c r="R182" s="16"/>
      <c r="S182" s="1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6"/>
      <c r="S183" s="16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6"/>
      <c r="S184" s="16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6"/>
      <c r="S185" s="16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6"/>
      <c r="S186" s="16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6"/>
      <c r="S187" s="16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6"/>
      <c r="S188" s="16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6"/>
      <c r="S189" s="16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6"/>
      <c r="S190" s="16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6"/>
      <c r="S191" s="16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6"/>
      <c r="S192" s="16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</sheetData>
  <sortState ref="B5:AJ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2020-09-06T09:51:56Z</dcterms:modified>
</cp:coreProperties>
</file>