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AD13" i="5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G13" i="5"/>
  <c r="G17" i="5" s="1"/>
  <c r="G19" i="5" s="1"/>
  <c r="F13" i="5"/>
  <c r="F17" i="5" s="1"/>
  <c r="E13" i="5"/>
  <c r="E17" i="5" s="1"/>
  <c r="H18" i="5" l="1"/>
  <c r="H19" i="5" s="1"/>
  <c r="M19" i="5" s="1"/>
  <c r="E19" i="5"/>
  <c r="O17" i="5"/>
  <c r="M17" i="5"/>
  <c r="N17" i="5"/>
  <c r="L17" i="5"/>
  <c r="I19" i="5"/>
  <c r="I18" i="5"/>
  <c r="F19" i="5"/>
  <c r="O18" i="5"/>
  <c r="M18" i="5"/>
  <c r="L18" i="5"/>
  <c r="N18" i="5" l="1"/>
  <c r="L19" i="5"/>
  <c r="O19" i="5"/>
  <c r="N19" i="5"/>
</calcChain>
</file>

<file path=xl/sharedStrings.xml><?xml version="1.0" encoding="utf-8"?>
<sst xmlns="http://schemas.openxmlformats.org/spreadsheetml/2006/main" count="87" uniqueCount="35">
  <si>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</si>
  <si>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</si>
  <si>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</si>
  <si>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</si>
  <si>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</si>
  <si>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</si>
  <si>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</si>
  <si>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</si>
  <si>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</si>
  <si>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</si>
  <si>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</si>
  <si>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</si>
  <si>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</si>
  <si>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</si>
  <si>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</si>
  <si>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</si>
  <si>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</si>
  <si>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</si>
  <si>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</si>
  <si>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</si>
  <si>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</si>
  <si>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</si>
  <si>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</si>
  <si>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</si>
  <si>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</si>
  <si>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Arto Kellokoski</t>
  </si>
  <si>
    <t>10.</t>
  </si>
  <si>
    <t>HalTo</t>
  </si>
  <si>
    <t>7.</t>
  </si>
  <si>
    <t>11.</t>
  </si>
  <si>
    <t>12.11.1958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</si>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</sst>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10</v>
      </c>
      <c r="F4" s="12">
        <v>1</v>
      </c>
      <c r="G4" s="12">
        <v>5</v>
      </c>
      <c r="H4" s="12">
        <v>6</v>
      </c>
      <c r="I4" s="12"/>
      <c r="J4" s="32"/>
      <c r="K4" s="10"/>
      <c r="L4" s="7"/>
      <c r="M4" s="7"/>
      <c r="N4" s="7"/>
      <c r="O4" s="7"/>
      <c r="P4" s="10"/>
      <c r="Q4" s="12">
        <v>10</v>
      </c>
      <c r="R4" s="12">
        <v>2</v>
      </c>
      <c r="S4" s="12">
        <v>9</v>
      </c>
      <c r="T4" s="13">
        <v>10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3"/>
      <c r="U5" s="12"/>
      <c r="V5" s="59"/>
      <c r="W5" s="19"/>
      <c r="X5" s="12">
        <v>1984</v>
      </c>
      <c r="Y5" s="12" t="s">
        <v>31</v>
      </c>
      <c r="Z5" s="68" t="s">
        <v>27</v>
      </c>
      <c r="AA5" s="12">
        <v>18</v>
      </c>
      <c r="AB5" s="12">
        <v>1</v>
      </c>
      <c r="AC5" s="12">
        <v>24</v>
      </c>
      <c r="AD5" s="12">
        <v>21</v>
      </c>
      <c r="AE5" s="12"/>
      <c r="AF5" s="69"/>
      <c r="AG5" s="10"/>
      <c r="AH5" s="7" t="s">
        <v>26</v>
      </c>
      <c r="AI5" s="7"/>
      <c r="AJ5" s="7" t="s">
        <v>26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28</v>
      </c>
      <c r="D6" s="1" t="s">
        <v>27</v>
      </c>
      <c r="E6" s="12">
        <v>22</v>
      </c>
      <c r="F6" s="12">
        <v>2</v>
      </c>
      <c r="G6" s="12">
        <v>14</v>
      </c>
      <c r="H6" s="12">
        <v>13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3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29</v>
      </c>
      <c r="D7" s="1" t="s">
        <v>27</v>
      </c>
      <c r="E7" s="12">
        <v>22</v>
      </c>
      <c r="F7" s="12">
        <v>2</v>
      </c>
      <c r="G7" s="12">
        <v>15</v>
      </c>
      <c r="H7" s="12">
        <v>14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3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3"/>
      <c r="U8" s="12"/>
      <c r="V8" s="59"/>
      <c r="W8" s="19"/>
      <c r="X8" s="12">
        <v>1987</v>
      </c>
      <c r="Y8" s="12" t="s">
        <v>31</v>
      </c>
      <c r="Z8" s="68" t="s">
        <v>27</v>
      </c>
      <c r="AA8" s="12">
        <v>22</v>
      </c>
      <c r="AB8" s="12">
        <v>0</v>
      </c>
      <c r="AC8" s="12">
        <v>19</v>
      </c>
      <c r="AD8" s="12">
        <v>29</v>
      </c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29</v>
      </c>
      <c r="D9" s="1" t="s">
        <v>27</v>
      </c>
      <c r="E9" s="13">
        <v>22</v>
      </c>
      <c r="F9" s="13">
        <v>0</v>
      </c>
      <c r="G9" s="12">
        <v>14</v>
      </c>
      <c r="H9" s="12">
        <v>17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3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34</v>
      </c>
      <c r="Z10" s="70" t="s">
        <v>27</v>
      </c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32</v>
      </c>
      <c r="Z11" s="70" t="s">
        <v>27</v>
      </c>
      <c r="AA11" s="12">
        <v>18</v>
      </c>
      <c r="AB11" s="12">
        <v>0</v>
      </c>
      <c r="AC11" s="12">
        <v>20</v>
      </c>
      <c r="AD11" s="12">
        <v>19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33</v>
      </c>
      <c r="Z12" s="70" t="s">
        <v>27</v>
      </c>
      <c r="AA12" s="12">
        <v>22</v>
      </c>
      <c r="AB12" s="12">
        <v>0</v>
      </c>
      <c r="AC12" s="12">
        <v>26</v>
      </c>
      <c r="AD12" s="12">
        <v>16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76</v>
      </c>
      <c r="F13" s="36">
        <f>SUM(F4:F12)</f>
        <v>5</v>
      </c>
      <c r="G13" s="36">
        <f>SUM(G4:G12)</f>
        <v>48</v>
      </c>
      <c r="H13" s="36">
        <f>SUM(H4:H12)</f>
        <v>50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10</v>
      </c>
      <c r="R13" s="36">
        <f>SUM(R4:R12)</f>
        <v>2</v>
      </c>
      <c r="S13" s="36">
        <f>SUM(S4:S12)</f>
        <v>9</v>
      </c>
      <c r="T13" s="36">
        <f>SUM(T4:T12)</f>
        <v>10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80</v>
      </c>
      <c r="AB13" s="36">
        <f>SUM(AB4:AB12)</f>
        <v>1</v>
      </c>
      <c r="AC13" s="36">
        <f>SUM(AC4:AC12)</f>
        <v>89</v>
      </c>
      <c r="AD13" s="36">
        <f>SUM(AD4:AD12)</f>
        <v>85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24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86</v>
      </c>
      <c r="F17" s="47">
        <f>PRODUCT(F13+R13)</f>
        <v>7</v>
      </c>
      <c r="G17" s="47">
        <f>PRODUCT(G13+S13)</f>
        <v>57</v>
      </c>
      <c r="H17" s="47">
        <f>PRODUCT(H13+T13)</f>
        <v>60</v>
      </c>
      <c r="I17" s="47">
        <f>PRODUCT(I13+U13)</f>
        <v>0</v>
      </c>
      <c r="J17" s="60">
        <v>0</v>
      </c>
      <c r="K17" s="16">
        <f>PRODUCT(K13+W13)</f>
        <v>0</v>
      </c>
      <c r="L17" s="53">
        <f>PRODUCT((F17+G17)/E17)</f>
        <v>0.7441860465116279</v>
      </c>
      <c r="M17" s="53">
        <f>PRODUCT(H17/E17)</f>
        <v>0.69767441860465118</v>
      </c>
      <c r="N17" s="53">
        <f>PRODUCT((F17+G17+H17)/E17)</f>
        <v>1.441860465116279</v>
      </c>
      <c r="O17" s="53">
        <f>PRODUCT(I17/E17)</f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80</v>
      </c>
      <c r="F18" s="47">
        <f>PRODUCT(AB13+AN13)</f>
        <v>1</v>
      </c>
      <c r="G18" s="47">
        <f>PRODUCT(AC13+AO13)</f>
        <v>89</v>
      </c>
      <c r="H18" s="47">
        <f>PRODUCT(AD13+AP13)</f>
        <v>85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1.125</v>
      </c>
      <c r="M18" s="53">
        <f>PRODUCT(H18/E18)</f>
        <v>1.0625</v>
      </c>
      <c r="N18" s="53">
        <f>PRODUCT((F18+G18+H18)/E18)</f>
        <v>2.1875</v>
      </c>
      <c r="O18" s="53">
        <f>PRODUCT(I18/E18)</f>
        <v>0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166</v>
      </c>
      <c r="F19" s="47">
        <f t="shared" ref="F19:I19" si="0">SUM(F16:F18)</f>
        <v>8</v>
      </c>
      <c r="G19" s="47">
        <f t="shared" si="0"/>
        <v>146</v>
      </c>
      <c r="H19" s="47">
        <f t="shared" si="0"/>
        <v>145</v>
      </c>
      <c r="I19" s="47">
        <f t="shared" si="0"/>
        <v>0</v>
      </c>
      <c r="J19" s="60">
        <v>0</v>
      </c>
      <c r="K19" s="16" t="e">
        <f>SUM(K16:K18)</f>
        <v>#DIV/0!</v>
      </c>
      <c r="L19" s="53">
        <f>PRODUCT((F19+G19)/E19)</f>
        <v>0.92771084337349397</v>
      </c>
      <c r="M19" s="53">
        <f>PRODUCT(H19/E19)</f>
        <v>0.87349397590361444</v>
      </c>
      <c r="N19" s="53">
        <f>PRODUCT((F19+G19+H19)/E19)</f>
        <v>1.8012048192771084</v>
      </c>
      <c r="O19" s="53">
        <f>PRODUCT(I19/E19)</f>
        <v>0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2019-01-21T19:39:56Z</dcterms:modified>
</cp:coreProperties>
</file>