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F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I11" i="5" l="1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<sst xmlns="http://schemas.openxmlformats.org/spreadsheetml/2006/main" count="72" uniqueCount="32">
  <si>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</si>
  <si>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</si>
  <si>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</si>
  <si>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</si>
  <si>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</si>
  <si>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</si>
  <si>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</si>
  <si>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</si>
  <si>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</si>
  <si>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</si>
  <si>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</si>
  <si>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</si>
  <si>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</si>
  <si>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</si>
  <si>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</si>
  <si>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</si>
  <si>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</si>
  <si>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</si>
  <si>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</si>
  <si>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</si>
  <si>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</si>
  <si>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</si>
  <si>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</si>
  <si>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</si>
  <si>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</si>
  <si>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Lassi Keisala</t>
  </si>
  <si>
    <t>1.</t>
  </si>
  <si>
    <t>APV</t>
  </si>
  <si>
    <t>23.2.2001   Soini</t>
  </si>
  <si>
    <t>AA = Alajärven Ankkurit  (1944),  kasvattajaseura</t>
  </si>
  <si>
    <t>4.</t>
  </si>
  <si>
    <t>AA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</si>
</sst>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9</v>
      </c>
      <c r="AB4" s="12">
        <v>2</v>
      </c>
      <c r="AC4" s="12">
        <v>11</v>
      </c>
      <c r="AD4" s="12">
        <v>5</v>
      </c>
      <c r="AE4" s="12">
        <v>33</v>
      </c>
      <c r="AF4" s="68">
        <v>0.58919999999999995</v>
      </c>
      <c r="AG4" s="10">
        <v>56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31</v>
      </c>
      <c r="AA5" s="12">
        <v>14</v>
      </c>
      <c r="AB5" s="12">
        <v>0</v>
      </c>
      <c r="AC5" s="12">
        <v>12</v>
      </c>
      <c r="AD5" s="12">
        <v>9</v>
      </c>
      <c r="AE5" s="12">
        <v>45</v>
      </c>
      <c r="AF5" s="68">
        <v>0.6</v>
      </c>
      <c r="AG5" s="19">
        <v>75</v>
      </c>
      <c r="AH5" s="40"/>
      <c r="AI5" s="7"/>
      <c r="AJ5" s="7"/>
      <c r="AK5" s="7"/>
      <c r="AM5" s="12">
        <v>1</v>
      </c>
      <c r="AN5" s="12">
        <v>0</v>
      </c>
      <c r="AO5" s="13">
        <v>0</v>
      </c>
      <c r="AP5" s="12">
        <v>0</v>
      </c>
      <c r="AQ5" s="12">
        <v>1</v>
      </c>
      <c r="AR5" s="65">
        <v>0.25</v>
      </c>
      <c r="AS5" s="19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2</v>
      </c>
      <c r="AC6" s="36">
        <f>SUM(AC4:AC5)</f>
        <v>23</v>
      </c>
      <c r="AD6" s="36">
        <f>SUM(AD4:AD5)</f>
        <v>14</v>
      </c>
      <c r="AE6" s="36">
        <f>SUM(AE4:AE5)</f>
        <v>78</v>
      </c>
      <c r="AF6" s="37">
        <f>PRODUCT(AE6/AG6)</f>
        <v>0.59541984732824427</v>
      </c>
      <c r="AG6" s="21">
        <f>SUM(AG4:AG5)</f>
        <v>131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1</v>
      </c>
      <c r="AR6" s="37">
        <f>PRODUCT(AQ6/AS6)</f>
        <v>0.25</v>
      </c>
      <c r="AS6" s="39">
        <f>SUM(AS4:AS5)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2</v>
      </c>
      <c r="G11" s="47">
        <f>PRODUCT(AC6+AO6)</f>
        <v>23</v>
      </c>
      <c r="H11" s="47">
        <f>PRODUCT(AD6+AP6)</f>
        <v>14</v>
      </c>
      <c r="I11" s="47">
        <f>PRODUCT(AE6+AQ6)</f>
        <v>79</v>
      </c>
      <c r="J11" s="60">
        <f>PRODUCT(I11/K11)</f>
        <v>0.58518518518518514</v>
      </c>
      <c r="K11" s="10">
        <f>PRODUCT(AG6+AS6)</f>
        <v>135</v>
      </c>
      <c r="L11" s="53">
        <f>PRODUCT((F11+G11)/E11)</f>
        <v>1.0416666666666667</v>
      </c>
      <c r="M11" s="53">
        <f>PRODUCT(H11/E11)</f>
        <v>0.58333333333333337</v>
      </c>
      <c r="N11" s="53">
        <f>PRODUCT((F11+G11+H11)/E11)</f>
        <v>1.625</v>
      </c>
      <c r="O11" s="53">
        <f>PRODUCT(I11/E11)</f>
        <v>3.2916666666666665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2</v>
      </c>
      <c r="G12" s="47">
        <f t="shared" si="0"/>
        <v>23</v>
      </c>
      <c r="H12" s="47">
        <f t="shared" si="0"/>
        <v>14</v>
      </c>
      <c r="I12" s="47">
        <f t="shared" si="0"/>
        <v>79</v>
      </c>
      <c r="J12" s="60">
        <f>PRODUCT(I12/K12)</f>
        <v>0.58518518518518514</v>
      </c>
      <c r="K12" s="16">
        <f>SUM(K9:K11)</f>
        <v>135</v>
      </c>
      <c r="L12" s="53">
        <f>PRODUCT((F12+G12)/E12)</f>
        <v>1.0416666666666667</v>
      </c>
      <c r="M12" s="53">
        <f>PRODUCT(H12/E12)</f>
        <v>0.58333333333333337</v>
      </c>
      <c r="N12" s="53">
        <f>PRODUCT((F12+G12+H12)/E12)</f>
        <v>1.625</v>
      </c>
      <c r="O12" s="53">
        <f>PRODUCT(I12/E12)</f>
        <v>3.2916666666666665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2019-08-26T14:13:45Z</dcterms:modified>
</cp:coreProperties>
</file>