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I10" i="5"/>
  <c r="H10" i="5"/>
  <c r="G10" i="5"/>
  <c r="G14" i="5" s="1"/>
  <c r="F10" i="5"/>
  <c r="F14" i="5" s="1"/>
  <c r="E10" i="5"/>
  <c r="K14" i="5" l="1"/>
  <c r="AR10" i="5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<sst xmlns="http://schemas.openxmlformats.org/spreadsheetml/2006/main" count="78" uniqueCount="36">
  <si>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</si>
  <si>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</si>
  <si>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</si>
  <si>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</si>
  <si>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</si>
  <si>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</si>
  <si>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</si>
  <si>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</si>
  <si>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</si>
  <si>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</si>
  <si>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</si>
  <si>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</si>
  <si>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</si>
  <si>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</si>
  <si>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</si>
  <si>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</si>
  <si>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</si>
  <si>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</si>
  <si>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</si>
  <si>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</si>
  <si>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</si>
  <si>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</si>
  <si>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</si>
  <si>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</si>
  <si>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</si>
  <si>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PuMu = Puna-Mustat, Helsinki  (1941)</t>
  </si>
  <si>
    <t>Arttu Kaukonen</t>
  </si>
  <si>
    <t>8.</t>
  </si>
  <si>
    <t>Espoo</t>
  </si>
  <si>
    <t>6.</t>
  </si>
  <si>
    <t>PuMu  2</t>
  </si>
  <si>
    <t>2.</t>
  </si>
  <si>
    <t>PuMu</t>
  </si>
  <si>
    <t>1.</t>
  </si>
  <si>
    <t>9.</t>
  </si>
  <si>
    <t>1.10.1989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</si>
</sst>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12</v>
      </c>
      <c r="AB5" s="12">
        <v>1</v>
      </c>
      <c r="AC5" s="12">
        <v>3</v>
      </c>
      <c r="AD5" s="12">
        <v>8</v>
      </c>
      <c r="AE5" s="12">
        <v>28</v>
      </c>
      <c r="AF5" s="68">
        <v>0.43070000000000003</v>
      </c>
      <c r="AG5" s="10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31</v>
      </c>
      <c r="Z6" s="1" t="s">
        <v>32</v>
      </c>
      <c r="AA6" s="12">
        <v>2</v>
      </c>
      <c r="AB6" s="12">
        <v>0</v>
      </c>
      <c r="AC6" s="12">
        <v>0</v>
      </c>
      <c r="AD6" s="12">
        <v>0</v>
      </c>
      <c r="AE6" s="12">
        <v>4</v>
      </c>
      <c r="AF6" s="68">
        <v>0.8</v>
      </c>
      <c r="AG6" s="10">
        <v>5</v>
      </c>
      <c r="AH6" s="7"/>
      <c r="AI6" s="7"/>
      <c r="AJ6" s="7"/>
      <c r="AK6" s="7"/>
      <c r="AL6" s="10"/>
      <c r="AM6" s="12">
        <v>5</v>
      </c>
      <c r="AN6" s="12">
        <v>1</v>
      </c>
      <c r="AO6" s="12">
        <v>0</v>
      </c>
      <c r="AP6" s="12">
        <v>8</v>
      </c>
      <c r="AQ6" s="12">
        <v>33</v>
      </c>
      <c r="AR6" s="65">
        <v>0.78569999999999995</v>
      </c>
      <c r="AS6" s="66">
        <v>42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33</v>
      </c>
      <c r="Z8" s="1" t="s">
        <v>32</v>
      </c>
      <c r="AA8" s="12">
        <v>7</v>
      </c>
      <c r="AB8" s="12">
        <v>0</v>
      </c>
      <c r="AC8" s="12">
        <v>0</v>
      </c>
      <c r="AD8" s="12">
        <v>3</v>
      </c>
      <c r="AE8" s="12">
        <v>7</v>
      </c>
      <c r="AF8" s="68">
        <v>0.30430000000000001</v>
      </c>
      <c r="AG8" s="10">
        <v>23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34</v>
      </c>
      <c r="Z9" s="1" t="s">
        <v>30</v>
      </c>
      <c r="AA9" s="12">
        <v>1</v>
      </c>
      <c r="AB9" s="12">
        <v>0</v>
      </c>
      <c r="AC9" s="12">
        <v>0</v>
      </c>
      <c r="AD9" s="12">
        <v>1</v>
      </c>
      <c r="AE9" s="12">
        <v>0</v>
      </c>
      <c r="AF9" s="68">
        <v>0</v>
      </c>
      <c r="AG9" s="10">
        <v>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23</v>
      </c>
      <c r="AB10" s="36">
        <f>SUM(AB4:AB9)</f>
        <v>1</v>
      </c>
      <c r="AC10" s="36">
        <f>SUM(AC4:AC9)</f>
        <v>3</v>
      </c>
      <c r="AD10" s="36">
        <f>SUM(AD4:AD9)</f>
        <v>12</v>
      </c>
      <c r="AE10" s="36">
        <f>SUM(AE4:AE9)</f>
        <v>39</v>
      </c>
      <c r="AF10" s="37">
        <f>PRODUCT(AE10/AG10)</f>
        <v>0.39</v>
      </c>
      <c r="AG10" s="21">
        <f>SUM(AG4:AG9)</f>
        <v>100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1</v>
      </c>
      <c r="AO10" s="36">
        <f>SUM(AO4:AO9)</f>
        <v>0</v>
      </c>
      <c r="AP10" s="36">
        <f>SUM(AP4:AP9)</f>
        <v>8</v>
      </c>
      <c r="AQ10" s="36">
        <f>SUM(AQ4:AQ9)</f>
        <v>33</v>
      </c>
      <c r="AR10" s="37">
        <f>PRODUCT(AQ10/AS10)</f>
        <v>0.7857142857142857</v>
      </c>
      <c r="AS10" s="39">
        <f>SUM(AS4:AS9)</f>
        <v>42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28</v>
      </c>
      <c r="F15" s="47">
        <f>PRODUCT(AB10+AN10)</f>
        <v>2</v>
      </c>
      <c r="G15" s="47">
        <f>PRODUCT(AC10+AO10)</f>
        <v>3</v>
      </c>
      <c r="H15" s="47">
        <f>PRODUCT(AD10+AP10)</f>
        <v>20</v>
      </c>
      <c r="I15" s="47">
        <f>PRODUCT(AE10+AQ10)</f>
        <v>72</v>
      </c>
      <c r="J15" s="60">
        <f>PRODUCT(I15/K15)</f>
        <v>0.50704225352112675</v>
      </c>
      <c r="K15" s="10">
        <f>PRODUCT(AG10+AS10)</f>
        <v>142</v>
      </c>
      <c r="L15" s="53">
        <f>PRODUCT((F15+G15)/E15)</f>
        <v>0.17857142857142858</v>
      </c>
      <c r="M15" s="53">
        <f>PRODUCT(H15/E15)</f>
        <v>0.7142857142857143</v>
      </c>
      <c r="N15" s="53">
        <f>PRODUCT((F15+G15+H15)/E15)</f>
        <v>0.8928571428571429</v>
      </c>
      <c r="O15" s="53">
        <f>PRODUCT(I15/E15)</f>
        <v>2.5714285714285716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28</v>
      </c>
      <c r="F16" s="47">
        <f t="shared" ref="F16:I16" si="0">SUM(F13:F15)</f>
        <v>2</v>
      </c>
      <c r="G16" s="47">
        <f t="shared" si="0"/>
        <v>3</v>
      </c>
      <c r="H16" s="47">
        <f t="shared" si="0"/>
        <v>20</v>
      </c>
      <c r="I16" s="47">
        <f t="shared" si="0"/>
        <v>72</v>
      </c>
      <c r="J16" s="60">
        <f>PRODUCT(I16/K16)</f>
        <v>0.50704225352112675</v>
      </c>
      <c r="K16" s="16">
        <f>SUM(K13:K15)</f>
        <v>142</v>
      </c>
      <c r="L16" s="53">
        <f>PRODUCT((F16+G16)/E16)</f>
        <v>0.17857142857142858</v>
      </c>
      <c r="M16" s="53">
        <f>PRODUCT(H16/E16)</f>
        <v>0.7142857142857143</v>
      </c>
      <c r="N16" s="53">
        <f>PRODUCT((F16+G16+H16)/E16)</f>
        <v>0.8928571428571429</v>
      </c>
      <c r="O16" s="53">
        <f>PRODUCT(I16/E16)</f>
        <v>2.5714285714285716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2018-10-21T11:08:08Z</dcterms:modified>
</cp:coreProperties>
</file>