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23" i="2" l="1"/>
  <c r="T23" i="2"/>
  <c r="S23" i="2"/>
  <c r="R23" i="2"/>
  <c r="Q23" i="2"/>
  <c r="P23" i="2"/>
  <c r="O23" i="2"/>
  <c r="N23" i="2"/>
  <c r="M23" i="2"/>
  <c r="I23" i="2"/>
  <c r="H23" i="2"/>
  <c r="G23" i="2"/>
  <c r="U11" i="2" l="1"/>
  <c r="T11" i="2"/>
  <c r="S11" i="2"/>
  <c r="R11" i="2"/>
  <c r="Q11" i="2"/>
  <c r="P11" i="2"/>
  <c r="O11" i="2"/>
  <c r="N11" i="2"/>
  <c r="M11" i="2"/>
  <c r="I11" i="2"/>
  <c r="H11" i="2"/>
  <c r="G11" i="2"/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<sst xmlns="http://schemas.openxmlformats.org/spreadsheetml/2006/main" count="231" uniqueCount="137">
  <si>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</si>
  <si>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</si>
  <si>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</si>
  <si>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</si>
  <si>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</si>
  <si>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</si>
  <si>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</si>
  <si>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</si>
  <si>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</si>
  <si>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</si>
  <si>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</si>
  <si>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</si>
  <si>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</si>
  <si>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</si>
  <si>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</si>
  <si>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</si>
  <si>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</si>
  <si>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</si>
  <si>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</si>
  <si>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</si>
  <si>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</si>
  <si>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5.  ottelu</t>
  </si>
  <si>
    <t>Allan Karvonen</t>
  </si>
  <si>
    <t>12.</t>
  </si>
  <si>
    <t>HalTo</t>
  </si>
  <si>
    <t>2.</t>
  </si>
  <si>
    <t>suomensarja</t>
  </si>
  <si>
    <t>1.</t>
  </si>
  <si>
    <t>8.</t>
  </si>
  <si>
    <t>11.</t>
  </si>
  <si>
    <t>07.05. 1961  HalTo - ViVe  0-10</t>
  </si>
  <si>
    <t>3.  ottelu</t>
  </si>
  <si>
    <t>4.  ottelu</t>
  </si>
  <si>
    <t>21.05. 1961  HalTo - KPL  7-21</t>
  </si>
  <si>
    <t>28.05. 1961  SoJy - HalTo  6-10</t>
  </si>
  <si>
    <t>04.06. 1961  HalTo - LP  10-6</t>
  </si>
  <si>
    <t>23 v   6 kk 17 pv</t>
  </si>
  <si>
    <t>23 v   6 kk 24 pv</t>
  </si>
  <si>
    <t>23 v   6 kk   3 pv</t>
  </si>
  <si>
    <t>23 v   7 kk   0 pv</t>
  </si>
  <si>
    <t>3.</t>
  </si>
  <si>
    <t>Vuoden pesäpalloilija</t>
  </si>
  <si>
    <t>Seurat</t>
  </si>
  <si>
    <t>HalTo = Halsuan Toivo  (1909)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</si>
  <si>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</si>
  <si>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</si>
  <si>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</si>
  <si>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</si>
  <si>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</si>
  <si>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</si>
  <si>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</si>
  <si>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</si>
  <si>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</si>
  <si>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</si>
  <si>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</si>
  <si>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</si>
  <si>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</si>
  <si>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</si>
  <si>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</si>
  <si>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</si>
  <si>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</si>
  <si>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</si>
  <si>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</si>
  <si>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Länsi</t>
  </si>
  <si>
    <t>3v</t>
  </si>
  <si>
    <t>7216</t>
  </si>
  <si>
    <t>19.09. 1965  Hesperia, Helsinki</t>
  </si>
  <si>
    <t xml:space="preserve">  4-7</t>
  </si>
  <si>
    <t>3p</t>
  </si>
  <si>
    <t>II p</t>
  </si>
  <si>
    <t>Onni Sallinen</t>
  </si>
  <si>
    <t>5305</t>
  </si>
  <si>
    <t>11.09. 1966  Hesperia, Helsinki</t>
  </si>
  <si>
    <t xml:space="preserve"> 10-6</t>
  </si>
  <si>
    <t>2p</t>
  </si>
  <si>
    <t>Erkki Heikkilä</t>
  </si>
  <si>
    <t>6415</t>
  </si>
  <si>
    <t>10.09. 1967  Hesperia, Helsinki</t>
  </si>
  <si>
    <t xml:space="preserve">  4-4</t>
  </si>
  <si>
    <t>3k</t>
  </si>
  <si>
    <t>III p</t>
  </si>
  <si>
    <t>Paavo Mäntylä</t>
  </si>
  <si>
    <t>4460</t>
  </si>
  <si>
    <t>01.09. 1968  Meilahti, Helsinki</t>
  </si>
  <si>
    <t xml:space="preserve">  3-12</t>
  </si>
  <si>
    <t>Antero Viherkenttä</t>
  </si>
  <si>
    <t>6317</t>
  </si>
  <si>
    <t>06.09. 1970  Meilahti, Helsinki</t>
  </si>
  <si>
    <t xml:space="preserve">  4-1      osa 1</t>
  </si>
  <si>
    <t>vai</t>
  </si>
  <si>
    <t>5012</t>
  </si>
  <si>
    <t>07.09. 1970  Oulu</t>
  </si>
  <si>
    <t xml:space="preserve"> 10-6     osa 2</t>
  </si>
  <si>
    <t>941</t>
  </si>
  <si>
    <t>Ikä ensimmäisessä ottelussa</t>
  </si>
  <si>
    <t>26 v  10 kk  9 pv</t>
  </si>
  <si>
    <t>L+T</t>
  </si>
  <si>
    <t>10.</t>
  </si>
  <si>
    <t xml:space="preserve"> LIITTO - LEHDISTÖ - KORTTI</t>
  </si>
  <si>
    <t xml:space="preserve">  Tulos</t>
  </si>
  <si>
    <t xml:space="preserve">  KL-%</t>
  </si>
  <si>
    <t>11.06. 1964  Varkaus</t>
  </si>
  <si>
    <t xml:space="preserve">  5-6</t>
  </si>
  <si>
    <t>Liitto</t>
  </si>
  <si>
    <t>sp</t>
  </si>
  <si>
    <t>30.06. 1965  Joensuu</t>
  </si>
  <si>
    <t xml:space="preserve">  6-2</t>
  </si>
  <si>
    <t>28.06. 1966  Kankaanpää</t>
  </si>
  <si>
    <t>15-12</t>
  </si>
  <si>
    <t>yp</t>
  </si>
  <si>
    <t>21.06. 1967  Heinola</t>
  </si>
  <si>
    <t xml:space="preserve">  3-7</t>
  </si>
  <si>
    <t>19.06. 1968  Seinäjoki</t>
  </si>
  <si>
    <t xml:space="preserve">  5-7</t>
  </si>
  <si>
    <t>Lehdistö</t>
  </si>
  <si>
    <t>18.06. 1969  Hamina</t>
  </si>
  <si>
    <t xml:space="preserve">  9-10</t>
  </si>
  <si>
    <t>17.06. 1970  Imatra</t>
  </si>
  <si>
    <t xml:space="preserve">  9-1</t>
  </si>
  <si>
    <t>26 v  7 kk  7 pv</t>
  </si>
  <si>
    <t>Timo Raussi</t>
  </si>
  <si>
    <t xml:space="preserve"> ITÄ - LÄNSI - KORTTI</t>
  </si>
  <si>
    <t>4.11.1937   Halsua     -     30.3.2016   Veteli</t>
  </si>
  <si>
    <t>Antero Niemelä</t>
  </si>
  <si>
    <t>0-1-0</t>
  </si>
  <si>
    <t>0-0-0</t>
  </si>
  <si>
    <t xml:space="preserve">Lyöty </t>
  </si>
  <si>
    <t xml:space="preserve">Tuotu </t>
  </si>
  <si>
    <t>13.</t>
  </si>
  <si>
    <t>28.</t>
  </si>
  <si>
    <t>17.</t>
  </si>
  <si>
    <t>Runkosarja TOP-30</t>
  </si>
  <si>
    <t>9.</t>
  </si>
  <si>
    <t>16.</t>
  </si>
  <si>
    <t>22.</t>
  </si>
  <si>
    <t>Tehopelaaja</t>
  </si>
  <si>
    <t>1-0-0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</si>
</sst>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7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122</v>
      </c>
      <c r="F1" s="6"/>
      <c r="G1" s="6"/>
      <c r="H1" s="6"/>
      <c r="I1" s="86"/>
      <c r="J1" s="6"/>
      <c r="K1" s="6"/>
      <c r="L1" s="6"/>
      <c r="M1" s="8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96"/>
      <c r="J2" s="15"/>
      <c r="K2" s="15" t="s">
        <v>131</v>
      </c>
      <c r="L2" s="15"/>
      <c r="M2" s="96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6"/>
      <c r="J3" s="17" t="s">
        <v>5</v>
      </c>
      <c r="K3" s="17" t="s">
        <v>6</v>
      </c>
      <c r="L3" s="17" t="s">
        <v>96</v>
      </c>
      <c r="M3" s="96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27</v>
      </c>
      <c r="D4" s="23" t="s">
        <v>24</v>
      </c>
      <c r="E4" s="22"/>
      <c r="F4" s="24" t="s">
        <v>26</v>
      </c>
      <c r="G4" s="25"/>
      <c r="H4" s="26"/>
      <c r="I4" s="96"/>
      <c r="J4" s="17"/>
      <c r="K4" s="17"/>
      <c r="L4" s="17"/>
      <c r="M4" s="96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1961</v>
      </c>
      <c r="C5" s="27" t="s">
        <v>23</v>
      </c>
      <c r="D5" s="28" t="s">
        <v>24</v>
      </c>
      <c r="E5" s="27">
        <v>14</v>
      </c>
      <c r="F5" s="27">
        <v>2</v>
      </c>
      <c r="G5" s="27">
        <v>12</v>
      </c>
      <c r="H5" s="27">
        <v>16</v>
      </c>
      <c r="I5" s="96"/>
      <c r="J5" s="17" t="s">
        <v>128</v>
      </c>
      <c r="K5" s="17" t="s">
        <v>132</v>
      </c>
      <c r="L5" s="17" t="s">
        <v>97</v>
      </c>
      <c r="M5" s="96"/>
      <c r="N5" s="27"/>
      <c r="O5" s="27"/>
      <c r="P5" s="27"/>
      <c r="Q5" s="27"/>
      <c r="R5" s="29"/>
      <c r="S5" s="27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40</v>
      </c>
      <c r="D6" s="23" t="s">
        <v>24</v>
      </c>
      <c r="E6" s="22"/>
      <c r="F6" s="24" t="s">
        <v>26</v>
      </c>
      <c r="G6" s="25"/>
      <c r="H6" s="26"/>
      <c r="I6" s="96"/>
      <c r="J6" s="17"/>
      <c r="K6" s="17"/>
      <c r="L6" s="17"/>
      <c r="M6" s="96"/>
      <c r="N6" s="22"/>
      <c r="O6" s="22"/>
      <c r="P6" s="22"/>
      <c r="Q6" s="22"/>
      <c r="R6" s="25"/>
      <c r="S6" s="22"/>
      <c r="T6" s="16"/>
      <c r="U6" s="20"/>
    </row>
    <row r="7" spans="1:21" s="21" customFormat="1" ht="15" customHeight="1" x14ac:dyDescent="0.2">
      <c r="A7" s="1"/>
      <c r="B7" s="22">
        <v>1963</v>
      </c>
      <c r="C7" s="22" t="s">
        <v>25</v>
      </c>
      <c r="D7" s="23" t="s">
        <v>24</v>
      </c>
      <c r="E7" s="22"/>
      <c r="F7" s="24" t="s">
        <v>26</v>
      </c>
      <c r="G7" s="25"/>
      <c r="H7" s="26"/>
      <c r="I7" s="96"/>
      <c r="J7" s="17"/>
      <c r="K7" s="17"/>
      <c r="L7" s="17"/>
      <c r="M7" s="96"/>
      <c r="N7" s="22"/>
      <c r="O7" s="22"/>
      <c r="P7" s="22"/>
      <c r="Q7" s="22"/>
      <c r="R7" s="25"/>
      <c r="S7" s="22"/>
      <c r="T7" s="16"/>
      <c r="U7" s="20"/>
    </row>
    <row r="8" spans="1:21" s="21" customFormat="1" ht="15" customHeight="1" x14ac:dyDescent="0.2">
      <c r="A8" s="1"/>
      <c r="B8" s="22">
        <v>1964</v>
      </c>
      <c r="C8" s="22" t="s">
        <v>25</v>
      </c>
      <c r="D8" s="23" t="s">
        <v>24</v>
      </c>
      <c r="E8" s="22"/>
      <c r="F8" s="24" t="s">
        <v>26</v>
      </c>
      <c r="G8" s="25"/>
      <c r="H8" s="26"/>
      <c r="I8" s="96"/>
      <c r="J8" s="17"/>
      <c r="K8" s="17"/>
      <c r="L8" s="17"/>
      <c r="M8" s="96"/>
      <c r="N8" s="22">
        <v>1</v>
      </c>
      <c r="O8" s="22">
        <v>1</v>
      </c>
      <c r="P8" s="22"/>
      <c r="Q8" s="22"/>
      <c r="R8" s="25"/>
      <c r="S8" s="22"/>
      <c r="T8" s="16"/>
      <c r="U8" s="20"/>
    </row>
    <row r="9" spans="1:21" s="21" customFormat="1" ht="15" customHeight="1" x14ac:dyDescent="0.2">
      <c r="A9" s="1"/>
      <c r="B9" s="22">
        <v>1965</v>
      </c>
      <c r="C9" s="22" t="s">
        <v>25</v>
      </c>
      <c r="D9" s="23" t="s">
        <v>24</v>
      </c>
      <c r="E9" s="24"/>
      <c r="F9" s="24" t="s">
        <v>26</v>
      </c>
      <c r="G9" s="25"/>
      <c r="H9" s="26"/>
      <c r="I9" s="96"/>
      <c r="J9" s="17"/>
      <c r="K9" s="17"/>
      <c r="L9" s="17"/>
      <c r="M9" s="96"/>
      <c r="N9" s="22">
        <v>1</v>
      </c>
      <c r="O9" s="22">
        <v>1</v>
      </c>
      <c r="P9" s="22"/>
      <c r="Q9" s="22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1966</v>
      </c>
      <c r="C10" s="22" t="s">
        <v>27</v>
      </c>
      <c r="D10" s="23" t="s">
        <v>24</v>
      </c>
      <c r="E10" s="24"/>
      <c r="F10" s="24" t="s">
        <v>26</v>
      </c>
      <c r="G10" s="25"/>
      <c r="H10" s="26"/>
      <c r="I10" s="96"/>
      <c r="J10" s="17"/>
      <c r="K10" s="17"/>
      <c r="L10" s="17"/>
      <c r="M10" s="96"/>
      <c r="N10" s="22">
        <v>1</v>
      </c>
      <c r="O10" s="22">
        <v>1</v>
      </c>
      <c r="P10" s="22"/>
      <c r="Q10" s="22"/>
      <c r="R10" s="25"/>
      <c r="S10" s="22"/>
      <c r="T10" s="28" t="s">
        <v>41</v>
      </c>
      <c r="U10" s="20"/>
    </row>
    <row r="11" spans="1:21" s="21" customFormat="1" ht="15" customHeight="1" x14ac:dyDescent="0.2">
      <c r="A11" s="1"/>
      <c r="B11" s="27">
        <v>1967</v>
      </c>
      <c r="C11" s="27" t="s">
        <v>28</v>
      </c>
      <c r="D11" s="30" t="s">
        <v>24</v>
      </c>
      <c r="E11" s="27">
        <v>22</v>
      </c>
      <c r="F11" s="27">
        <v>4</v>
      </c>
      <c r="G11" s="27">
        <v>15</v>
      </c>
      <c r="H11" s="27">
        <v>32</v>
      </c>
      <c r="I11" s="96"/>
      <c r="J11" s="17" t="s">
        <v>129</v>
      </c>
      <c r="K11" s="17" t="s">
        <v>29</v>
      </c>
      <c r="L11" s="17" t="s">
        <v>133</v>
      </c>
      <c r="M11" s="96"/>
      <c r="N11" s="27">
        <v>1</v>
      </c>
      <c r="O11" s="27">
        <v>1</v>
      </c>
      <c r="P11" s="27"/>
      <c r="Q11" s="27"/>
      <c r="R11" s="29"/>
      <c r="S11" s="27"/>
      <c r="T11" s="16"/>
      <c r="U11" s="20"/>
    </row>
    <row r="12" spans="1:21" s="21" customFormat="1" ht="15" customHeight="1" x14ac:dyDescent="0.2">
      <c r="A12" s="1"/>
      <c r="B12" s="27">
        <v>1968</v>
      </c>
      <c r="C12" s="27" t="s">
        <v>29</v>
      </c>
      <c r="D12" s="30" t="s">
        <v>24</v>
      </c>
      <c r="E12" s="27">
        <v>22</v>
      </c>
      <c r="F12" s="27">
        <v>2</v>
      </c>
      <c r="G12" s="27">
        <v>18</v>
      </c>
      <c r="H12" s="27">
        <v>44</v>
      </c>
      <c r="I12" s="96"/>
      <c r="J12" s="17" t="s">
        <v>130</v>
      </c>
      <c r="K12" s="27" t="s">
        <v>25</v>
      </c>
      <c r="L12" s="27" t="s">
        <v>27</v>
      </c>
      <c r="M12" s="96"/>
      <c r="N12" s="27">
        <v>1</v>
      </c>
      <c r="O12" s="27">
        <v>1</v>
      </c>
      <c r="P12" s="27"/>
      <c r="Q12" s="27"/>
      <c r="R12" s="29"/>
      <c r="S12" s="27"/>
      <c r="T12" s="28" t="s">
        <v>135</v>
      </c>
      <c r="U12" s="20"/>
    </row>
    <row r="13" spans="1:21" s="21" customFormat="1" ht="15" customHeight="1" x14ac:dyDescent="0.2">
      <c r="A13" s="1"/>
      <c r="B13" s="22">
        <v>1969</v>
      </c>
      <c r="C13" s="22" t="s">
        <v>27</v>
      </c>
      <c r="D13" s="23" t="s">
        <v>24</v>
      </c>
      <c r="E13" s="24"/>
      <c r="F13" s="24" t="s">
        <v>26</v>
      </c>
      <c r="G13" s="25"/>
      <c r="H13" s="26"/>
      <c r="I13" s="96"/>
      <c r="J13" s="17"/>
      <c r="K13" s="17"/>
      <c r="L13" s="17"/>
      <c r="M13" s="96"/>
      <c r="N13" s="22"/>
      <c r="O13" s="22">
        <v>1</v>
      </c>
      <c r="P13" s="22"/>
      <c r="Q13" s="22"/>
      <c r="R13" s="25"/>
      <c r="S13" s="22"/>
      <c r="T13" s="16"/>
      <c r="U13" s="20"/>
    </row>
    <row r="14" spans="1:21" s="21" customFormat="1" ht="15" customHeight="1" x14ac:dyDescent="0.2">
      <c r="A14" s="1"/>
      <c r="B14" s="27">
        <v>1970</v>
      </c>
      <c r="C14" s="27" t="s">
        <v>23</v>
      </c>
      <c r="D14" s="30" t="s">
        <v>24</v>
      </c>
      <c r="E14" s="27">
        <v>22</v>
      </c>
      <c r="F14" s="27">
        <v>0</v>
      </c>
      <c r="G14" s="27">
        <v>13</v>
      </c>
      <c r="H14" s="27">
        <v>31</v>
      </c>
      <c r="I14" s="96"/>
      <c r="J14" s="17"/>
      <c r="K14" s="17" t="s">
        <v>132</v>
      </c>
      <c r="L14" s="17" t="s">
        <v>134</v>
      </c>
      <c r="M14" s="96"/>
      <c r="N14" s="27">
        <v>1</v>
      </c>
      <c r="O14" s="27">
        <v>1</v>
      </c>
      <c r="P14" s="27"/>
      <c r="Q14" s="27"/>
      <c r="R14" s="29"/>
      <c r="S14" s="27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SUM(E5:E14)</f>
        <v>80</v>
      </c>
      <c r="F15" s="17">
        <f t="shared" si="0"/>
        <v>8</v>
      </c>
      <c r="G15" s="17">
        <f t="shared" si="0"/>
        <v>58</v>
      </c>
      <c r="H15" s="17">
        <f t="shared" si="0"/>
        <v>123</v>
      </c>
      <c r="I15" s="96"/>
      <c r="J15" s="17" t="s">
        <v>125</v>
      </c>
      <c r="K15" s="17" t="s">
        <v>124</v>
      </c>
      <c r="L15" s="17" t="s">
        <v>136</v>
      </c>
      <c r="M15" s="96"/>
      <c r="N15" s="17">
        <f t="shared" si="0"/>
        <v>6</v>
      </c>
      <c r="O15" s="17">
        <f t="shared" si="0"/>
        <v>7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30" t="s">
        <v>2</v>
      </c>
      <c r="C16" s="29"/>
      <c r="D16" s="31">
        <f>SUM(E15/3+F15*5/3+G15*5/3+H15*5/3+N15*25+O15*25+P15*15+Q15*25+R15*20+S15*15)</f>
        <v>666.66666666666674</v>
      </c>
      <c r="E16" s="1"/>
      <c r="F16" s="1"/>
      <c r="G16" s="1"/>
      <c r="H16" s="1"/>
      <c r="I16" s="1"/>
      <c r="J16" s="1"/>
      <c r="K16" s="1"/>
      <c r="L16" s="1"/>
      <c r="M16" s="32"/>
      <c r="N16" s="1"/>
      <c r="O16" s="1"/>
      <c r="P16" s="1"/>
      <c r="Q16" s="1"/>
      <c r="R16" s="32"/>
      <c r="S16" s="1"/>
      <c r="T16" s="33"/>
      <c r="U16" s="20"/>
    </row>
    <row r="17" spans="1:33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4"/>
      <c r="U17" s="20"/>
    </row>
    <row r="18" spans="1:33" s="21" customFormat="1" ht="15" customHeight="1" x14ac:dyDescent="0.2">
      <c r="A18" s="1"/>
      <c r="B18" s="10" t="s">
        <v>12</v>
      </c>
      <c r="C18" s="12"/>
      <c r="D18" s="12"/>
      <c r="E18" s="12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6"/>
      <c r="U18" s="20"/>
    </row>
    <row r="19" spans="1:33" s="21" customFormat="1" ht="15" customHeight="1" x14ac:dyDescent="0.2">
      <c r="A19" s="1"/>
      <c r="B19" s="37" t="s">
        <v>10</v>
      </c>
      <c r="C19" s="38"/>
      <c r="D19" s="39" t="s">
        <v>30</v>
      </c>
      <c r="E19" s="39"/>
      <c r="F19" s="39"/>
      <c r="G19" s="39"/>
      <c r="H19" s="39"/>
      <c r="I19" s="39"/>
      <c r="J19" s="40" t="s">
        <v>13</v>
      </c>
      <c r="K19" s="39"/>
      <c r="L19" s="39"/>
      <c r="M19" s="97" t="s">
        <v>38</v>
      </c>
      <c r="N19" s="40"/>
      <c r="O19" s="40"/>
      <c r="P19" s="40"/>
      <c r="Q19" s="40"/>
      <c r="R19" s="40"/>
      <c r="S19" s="40"/>
      <c r="T19" s="41"/>
      <c r="U19" s="20"/>
    </row>
    <row r="20" spans="1:33" s="21" customFormat="1" ht="15" customHeight="1" x14ac:dyDescent="0.2">
      <c r="A20" s="1"/>
      <c r="B20" s="42" t="s">
        <v>126</v>
      </c>
      <c r="C20" s="43"/>
      <c r="D20" s="39" t="s">
        <v>34</v>
      </c>
      <c r="E20" s="39"/>
      <c r="F20" s="39"/>
      <c r="G20" s="39"/>
      <c r="H20" s="39"/>
      <c r="I20" s="39"/>
      <c r="J20" s="40" t="s">
        <v>32</v>
      </c>
      <c r="K20" s="39"/>
      <c r="L20" s="39"/>
      <c r="M20" s="97" t="s">
        <v>37</v>
      </c>
      <c r="N20" s="40"/>
      <c r="O20" s="40"/>
      <c r="P20" s="40"/>
      <c r="Q20" s="40"/>
      <c r="R20" s="40"/>
      <c r="S20" s="40"/>
      <c r="T20" s="41"/>
      <c r="U20" s="20"/>
    </row>
    <row r="21" spans="1:33" ht="15" customHeight="1" x14ac:dyDescent="0.2">
      <c r="B21" s="42" t="s">
        <v>127</v>
      </c>
      <c r="C21" s="43"/>
      <c r="D21" s="39" t="s">
        <v>33</v>
      </c>
      <c r="E21" s="39"/>
      <c r="F21" s="39"/>
      <c r="G21" s="39"/>
      <c r="H21" s="39"/>
      <c r="I21" s="39"/>
      <c r="J21" s="40" t="s">
        <v>31</v>
      </c>
      <c r="K21" s="39"/>
      <c r="L21" s="39"/>
      <c r="M21" s="97" t="s">
        <v>36</v>
      </c>
      <c r="N21" s="40"/>
      <c r="O21" s="40"/>
      <c r="P21" s="40"/>
      <c r="Q21" s="40"/>
      <c r="R21" s="40"/>
      <c r="S21" s="40"/>
      <c r="T21" s="41"/>
      <c r="U21" s="8"/>
    </row>
    <row r="22" spans="1:33" s="21" customFormat="1" ht="15" customHeight="1" x14ac:dyDescent="0.2">
      <c r="A22" s="1"/>
      <c r="B22" s="44" t="s">
        <v>11</v>
      </c>
      <c r="C22" s="45"/>
      <c r="D22" s="46" t="s">
        <v>35</v>
      </c>
      <c r="E22" s="46"/>
      <c r="F22" s="46"/>
      <c r="G22" s="46"/>
      <c r="H22" s="46"/>
      <c r="I22" s="46"/>
      <c r="J22" s="47" t="s">
        <v>21</v>
      </c>
      <c r="K22" s="46"/>
      <c r="L22" s="46"/>
      <c r="M22" s="98" t="s">
        <v>39</v>
      </c>
      <c r="N22" s="47"/>
      <c r="O22" s="47"/>
      <c r="P22" s="47"/>
      <c r="Q22" s="47"/>
      <c r="R22" s="47"/>
      <c r="S22" s="47"/>
      <c r="T22" s="48"/>
      <c r="U22" s="8"/>
    </row>
    <row r="23" spans="1:3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1"/>
      <c r="P23" s="1"/>
      <c r="Q23" s="1"/>
      <c r="R23" s="33"/>
      <c r="S23" s="1"/>
      <c r="T23" s="49"/>
      <c r="U23" s="20"/>
    </row>
    <row r="24" spans="1:33" ht="15" customHeight="1" x14ac:dyDescent="0.25">
      <c r="B24" s="1" t="s">
        <v>42</v>
      </c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50"/>
      <c r="T24" s="33"/>
      <c r="U24" s="1"/>
      <c r="V24" s="51"/>
      <c r="W24" s="1"/>
      <c r="X24" s="1"/>
      <c r="Y24" s="33"/>
      <c r="Z24" s="33"/>
      <c r="AA24" s="52"/>
      <c r="AB24" s="1"/>
      <c r="AC24" s="1"/>
      <c r="AD24" s="1"/>
      <c r="AE24" s="1"/>
      <c r="AF24" s="1"/>
      <c r="AG24" s="1"/>
    </row>
    <row r="25" spans="1:33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51"/>
      <c r="T25" s="33"/>
      <c r="U25" s="1"/>
      <c r="V25" s="51"/>
      <c r="W25" s="1"/>
      <c r="X25" s="1"/>
      <c r="Y25" s="33"/>
      <c r="Z25" s="33"/>
      <c r="AA25" s="52"/>
      <c r="AB25" s="1"/>
      <c r="AC25" s="1"/>
      <c r="AD25" s="1"/>
      <c r="AE25" s="1"/>
      <c r="AF25" s="1"/>
      <c r="AG25" s="1"/>
    </row>
    <row r="26" spans="1:33" ht="15" customHeight="1" x14ac:dyDescent="0.2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53"/>
      <c r="U26" s="20"/>
    </row>
    <row r="27" spans="1:3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49"/>
      <c r="U27" s="20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3"/>
      <c r="S28" s="1"/>
      <c r="T28" s="49"/>
      <c r="U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3"/>
      <c r="S29" s="1"/>
      <c r="T29" s="49"/>
      <c r="U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3"/>
      <c r="S30" s="1"/>
      <c r="T30" s="49"/>
      <c r="U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49"/>
      <c r="U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4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3"/>
      <c r="S48" s="1"/>
      <c r="T48" s="4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3"/>
      <c r="S49" s="1"/>
      <c r="T49" s="4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3"/>
      <c r="S50" s="1"/>
      <c r="T50" s="4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3"/>
      <c r="S51" s="1"/>
      <c r="T51" s="4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3"/>
      <c r="S52" s="1"/>
      <c r="T52" s="4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3"/>
      <c r="S53" s="1"/>
      <c r="T53" s="49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7109375" style="54" customWidth="1"/>
    <col min="3" max="3" width="24.140625" style="55" customWidth="1"/>
    <col min="4" max="4" width="10.5703125" style="94" customWidth="1"/>
    <col min="5" max="5" width="8.7109375" style="94" customWidth="1"/>
    <col min="6" max="6" width="0.7109375" style="34" customWidth="1"/>
    <col min="7" max="21" width="5.28515625" style="55" customWidth="1"/>
    <col min="22" max="22" width="11.140625" style="55" customWidth="1"/>
    <col min="23" max="23" width="22.140625" style="94" customWidth="1"/>
    <col min="24" max="24" width="9.7109375" style="55" customWidth="1"/>
    <col min="25" max="30" width="9.140625" style="9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25" t="s">
        <v>121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127" t="s">
        <v>22</v>
      </c>
      <c r="C2" s="5" t="s">
        <v>122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63"/>
      <c r="Y2" s="60"/>
      <c r="Z2" s="60"/>
      <c r="AA2" s="60"/>
      <c r="AB2" s="60"/>
      <c r="AC2" s="60"/>
      <c r="AD2" s="60"/>
    </row>
    <row r="3" spans="1:30" x14ac:dyDescent="0.25">
      <c r="A3" s="8"/>
      <c r="B3" s="64" t="s">
        <v>44</v>
      </c>
      <c r="C3" s="19" t="s">
        <v>45</v>
      </c>
      <c r="D3" s="65" t="s">
        <v>46</v>
      </c>
      <c r="E3" s="66" t="s">
        <v>1</v>
      </c>
      <c r="F3" s="33"/>
      <c r="G3" s="67" t="s">
        <v>47</v>
      </c>
      <c r="H3" s="68" t="s">
        <v>48</v>
      </c>
      <c r="I3" s="68" t="s">
        <v>49</v>
      </c>
      <c r="J3" s="18" t="s">
        <v>50</v>
      </c>
      <c r="K3" s="69" t="s">
        <v>51</v>
      </c>
      <c r="L3" s="69" t="s">
        <v>52</v>
      </c>
      <c r="M3" s="67" t="s">
        <v>53</v>
      </c>
      <c r="N3" s="67" t="s">
        <v>54</v>
      </c>
      <c r="O3" s="68" t="s">
        <v>55</v>
      </c>
      <c r="P3" s="67" t="s">
        <v>48</v>
      </c>
      <c r="Q3" s="67" t="s">
        <v>56</v>
      </c>
      <c r="R3" s="67">
        <v>1</v>
      </c>
      <c r="S3" s="67">
        <v>2</v>
      </c>
      <c r="T3" s="67">
        <v>3</v>
      </c>
      <c r="U3" s="67" t="s">
        <v>57</v>
      </c>
      <c r="V3" s="18" t="s">
        <v>58</v>
      </c>
      <c r="W3" s="16" t="s">
        <v>59</v>
      </c>
      <c r="X3" s="16" t="s">
        <v>60</v>
      </c>
      <c r="Y3" s="60"/>
      <c r="Z3" s="60"/>
      <c r="AA3" s="60"/>
      <c r="AB3" s="60"/>
      <c r="AC3" s="60"/>
      <c r="AD3" s="60"/>
    </row>
    <row r="4" spans="1:30" x14ac:dyDescent="0.25">
      <c r="A4" s="20"/>
      <c r="B4" s="70" t="s">
        <v>61</v>
      </c>
      <c r="C4" s="71" t="s">
        <v>62</v>
      </c>
      <c r="D4" s="72" t="s">
        <v>63</v>
      </c>
      <c r="E4" s="73" t="s">
        <v>24</v>
      </c>
      <c r="F4" s="33"/>
      <c r="G4" s="74">
        <v>1</v>
      </c>
      <c r="H4" s="75"/>
      <c r="I4" s="75"/>
      <c r="J4" s="76" t="s">
        <v>64</v>
      </c>
      <c r="K4" s="76"/>
      <c r="L4" s="76"/>
      <c r="M4" s="76">
        <v>1</v>
      </c>
      <c r="N4" s="74"/>
      <c r="O4" s="75"/>
      <c r="P4" s="74"/>
      <c r="Q4" s="75"/>
      <c r="R4" s="75"/>
      <c r="S4" s="75"/>
      <c r="T4" s="75"/>
      <c r="U4" s="75"/>
      <c r="V4" s="77"/>
      <c r="W4" s="78" t="s">
        <v>75</v>
      </c>
      <c r="X4" s="79" t="s">
        <v>65</v>
      </c>
      <c r="Y4" s="60"/>
      <c r="Z4" s="60"/>
      <c r="AA4" s="60"/>
      <c r="AB4" s="60"/>
      <c r="AC4" s="60"/>
      <c r="AD4" s="60"/>
    </row>
    <row r="5" spans="1:30" x14ac:dyDescent="0.25">
      <c r="A5" s="20"/>
      <c r="B5" s="70" t="s">
        <v>66</v>
      </c>
      <c r="C5" s="71" t="s">
        <v>67</v>
      </c>
      <c r="D5" s="72" t="s">
        <v>63</v>
      </c>
      <c r="E5" s="73" t="s">
        <v>24</v>
      </c>
      <c r="F5" s="33"/>
      <c r="G5" s="74">
        <v>1</v>
      </c>
      <c r="H5" s="75"/>
      <c r="I5" s="75"/>
      <c r="J5" s="76" t="s">
        <v>68</v>
      </c>
      <c r="K5" s="76">
        <v>1</v>
      </c>
      <c r="L5" s="76" t="s">
        <v>69</v>
      </c>
      <c r="M5" s="76">
        <v>1</v>
      </c>
      <c r="N5" s="74">
        <v>0</v>
      </c>
      <c r="O5" s="75">
        <v>1</v>
      </c>
      <c r="P5" s="74">
        <v>4</v>
      </c>
      <c r="Q5" s="75"/>
      <c r="R5" s="75"/>
      <c r="S5" s="75"/>
      <c r="T5" s="75"/>
      <c r="U5" s="75"/>
      <c r="V5" s="77"/>
      <c r="W5" s="78" t="s">
        <v>70</v>
      </c>
      <c r="X5" s="79" t="s">
        <v>71</v>
      </c>
      <c r="Y5" s="60"/>
      <c r="Z5" s="60"/>
      <c r="AA5" s="60"/>
      <c r="AB5" s="60"/>
      <c r="AC5" s="60"/>
      <c r="AD5" s="60"/>
    </row>
    <row r="6" spans="1:30" x14ac:dyDescent="0.25">
      <c r="A6" s="20"/>
      <c r="B6" s="70" t="s">
        <v>72</v>
      </c>
      <c r="C6" s="71" t="s">
        <v>73</v>
      </c>
      <c r="D6" s="72" t="s">
        <v>63</v>
      </c>
      <c r="E6" s="73" t="s">
        <v>24</v>
      </c>
      <c r="F6" s="33"/>
      <c r="G6" s="74"/>
      <c r="H6" s="75"/>
      <c r="I6" s="75">
        <v>1</v>
      </c>
      <c r="J6" s="76" t="s">
        <v>74</v>
      </c>
      <c r="K6" s="76">
        <v>1</v>
      </c>
      <c r="L6" s="76"/>
      <c r="M6" s="76">
        <v>1</v>
      </c>
      <c r="N6" s="74">
        <v>0</v>
      </c>
      <c r="O6" s="75">
        <v>0</v>
      </c>
      <c r="P6" s="74">
        <v>1</v>
      </c>
      <c r="Q6" s="75"/>
      <c r="R6" s="75"/>
      <c r="S6" s="75"/>
      <c r="T6" s="75"/>
      <c r="U6" s="75"/>
      <c r="V6" s="77"/>
      <c r="W6" s="71" t="s">
        <v>75</v>
      </c>
      <c r="X6" s="79" t="s">
        <v>76</v>
      </c>
      <c r="Y6" s="60"/>
      <c r="Z6" s="60"/>
      <c r="AA6" s="60"/>
      <c r="AB6" s="60"/>
      <c r="AC6" s="60"/>
      <c r="AD6" s="60"/>
    </row>
    <row r="7" spans="1:30" x14ac:dyDescent="0.25">
      <c r="A7" s="20"/>
      <c r="B7" s="70" t="s">
        <v>77</v>
      </c>
      <c r="C7" s="71" t="s">
        <v>78</v>
      </c>
      <c r="D7" s="72" t="s">
        <v>63</v>
      </c>
      <c r="E7" s="73" t="s">
        <v>24</v>
      </c>
      <c r="F7" s="33"/>
      <c r="G7" s="74"/>
      <c r="H7" s="75">
        <v>1</v>
      </c>
      <c r="I7" s="75"/>
      <c r="J7" s="76" t="s">
        <v>79</v>
      </c>
      <c r="K7" s="76">
        <v>8</v>
      </c>
      <c r="L7" s="76" t="s">
        <v>80</v>
      </c>
      <c r="M7" s="76">
        <v>1</v>
      </c>
      <c r="N7" s="74">
        <v>0</v>
      </c>
      <c r="O7" s="75">
        <v>2</v>
      </c>
      <c r="P7" s="74">
        <v>1</v>
      </c>
      <c r="Q7" s="75"/>
      <c r="R7" s="75"/>
      <c r="S7" s="75"/>
      <c r="T7" s="75"/>
      <c r="U7" s="75"/>
      <c r="V7" s="77"/>
      <c r="W7" s="71" t="s">
        <v>81</v>
      </c>
      <c r="X7" s="79" t="s">
        <v>82</v>
      </c>
      <c r="Y7" s="60"/>
      <c r="Z7" s="60"/>
      <c r="AA7" s="60"/>
      <c r="AB7" s="60"/>
      <c r="AC7" s="60"/>
      <c r="AD7" s="60"/>
    </row>
    <row r="8" spans="1:30" x14ac:dyDescent="0.25">
      <c r="A8" s="20"/>
      <c r="B8" s="70" t="s">
        <v>83</v>
      </c>
      <c r="C8" s="71" t="s">
        <v>84</v>
      </c>
      <c r="D8" s="72" t="s">
        <v>63</v>
      </c>
      <c r="E8" s="73" t="s">
        <v>24</v>
      </c>
      <c r="F8" s="33"/>
      <c r="G8" s="74">
        <v>1</v>
      </c>
      <c r="H8" s="75"/>
      <c r="I8" s="75"/>
      <c r="J8" s="76" t="s">
        <v>68</v>
      </c>
      <c r="K8" s="76"/>
      <c r="L8" s="76"/>
      <c r="M8" s="76">
        <v>1</v>
      </c>
      <c r="N8" s="74"/>
      <c r="O8" s="75"/>
      <c r="P8" s="74"/>
      <c r="Q8" s="75"/>
      <c r="R8" s="75"/>
      <c r="S8" s="75"/>
      <c r="T8" s="75"/>
      <c r="U8" s="75"/>
      <c r="V8" s="77"/>
      <c r="W8" s="71" t="s">
        <v>85</v>
      </c>
      <c r="X8" s="79" t="s">
        <v>86</v>
      </c>
      <c r="Y8" s="60"/>
      <c r="Z8" s="60"/>
      <c r="AA8" s="60"/>
      <c r="AB8" s="60"/>
      <c r="AC8" s="60"/>
      <c r="AD8" s="60"/>
    </row>
    <row r="9" spans="1:30" x14ac:dyDescent="0.25">
      <c r="A9" s="20"/>
      <c r="B9" s="70" t="s">
        <v>87</v>
      </c>
      <c r="C9" s="71" t="s">
        <v>88</v>
      </c>
      <c r="D9" s="72" t="s">
        <v>63</v>
      </c>
      <c r="E9" s="73" t="s">
        <v>24</v>
      </c>
      <c r="F9" s="33"/>
      <c r="G9" s="74"/>
      <c r="H9" s="75"/>
      <c r="I9" s="75">
        <v>1</v>
      </c>
      <c r="J9" s="76"/>
      <c r="K9" s="76" t="s">
        <v>89</v>
      </c>
      <c r="L9" s="76"/>
      <c r="M9" s="76">
        <v>1</v>
      </c>
      <c r="N9" s="74">
        <v>0</v>
      </c>
      <c r="O9" s="75">
        <v>0</v>
      </c>
      <c r="P9" s="74">
        <v>0</v>
      </c>
      <c r="Q9" s="75"/>
      <c r="R9" s="75"/>
      <c r="S9" s="75"/>
      <c r="T9" s="75"/>
      <c r="U9" s="75"/>
      <c r="V9" s="77"/>
      <c r="W9" s="78" t="s">
        <v>75</v>
      </c>
      <c r="X9" s="79" t="s">
        <v>90</v>
      </c>
      <c r="Y9" s="60"/>
      <c r="Z9" s="60"/>
      <c r="AA9" s="60"/>
      <c r="AB9" s="60"/>
      <c r="AC9" s="60"/>
      <c r="AD9" s="60"/>
    </row>
    <row r="10" spans="1:30" x14ac:dyDescent="0.25">
      <c r="A10" s="20"/>
      <c r="B10" s="70" t="s">
        <v>91</v>
      </c>
      <c r="C10" s="71" t="s">
        <v>92</v>
      </c>
      <c r="D10" s="72" t="s">
        <v>63</v>
      </c>
      <c r="E10" s="73" t="s">
        <v>24</v>
      </c>
      <c r="F10" s="33"/>
      <c r="G10" s="74"/>
      <c r="H10" s="75"/>
      <c r="I10" s="75"/>
      <c r="J10" s="76" t="s">
        <v>79</v>
      </c>
      <c r="K10" s="76">
        <v>1</v>
      </c>
      <c r="L10" s="76"/>
      <c r="M10" s="76"/>
      <c r="N10" s="74">
        <v>0</v>
      </c>
      <c r="O10" s="75">
        <v>0</v>
      </c>
      <c r="P10" s="74">
        <v>1</v>
      </c>
      <c r="Q10" s="75"/>
      <c r="R10" s="75"/>
      <c r="S10" s="75"/>
      <c r="T10" s="75"/>
      <c r="U10" s="75"/>
      <c r="V10" s="77"/>
      <c r="W10" s="78" t="s">
        <v>75</v>
      </c>
      <c r="X10" s="79" t="s">
        <v>93</v>
      </c>
      <c r="Y10" s="60"/>
      <c r="Z10" s="60"/>
      <c r="AA10" s="60"/>
      <c r="AB10" s="60"/>
      <c r="AC10" s="60"/>
      <c r="AD10" s="60"/>
    </row>
    <row r="11" spans="1:30" x14ac:dyDescent="0.25">
      <c r="A11" s="20"/>
      <c r="B11" s="19" t="s">
        <v>7</v>
      </c>
      <c r="C11" s="18"/>
      <c r="D11" s="16"/>
      <c r="E11" s="80"/>
      <c r="F11" s="81"/>
      <c r="G11" s="17">
        <f>SUM(G4:G10)</f>
        <v>3</v>
      </c>
      <c r="H11" s="17">
        <f>SUM(H4:H10)</f>
        <v>1</v>
      </c>
      <c r="I11" s="17">
        <f>SUM(I4:I10)</f>
        <v>2</v>
      </c>
      <c r="J11" s="18"/>
      <c r="K11" s="18"/>
      <c r="L11" s="18"/>
      <c r="M11" s="17">
        <f t="shared" ref="M11:U11" si="0">SUM(M4:M10)</f>
        <v>6</v>
      </c>
      <c r="N11" s="17">
        <f t="shared" si="0"/>
        <v>0</v>
      </c>
      <c r="O11" s="17">
        <f t="shared" si="0"/>
        <v>3</v>
      </c>
      <c r="P11" s="17">
        <f t="shared" si="0"/>
        <v>7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7">
        <f t="shared" si="0"/>
        <v>0</v>
      </c>
      <c r="U11" s="17">
        <f t="shared" si="0"/>
        <v>0</v>
      </c>
      <c r="V11" s="82"/>
      <c r="W11" s="83"/>
      <c r="X11" s="84"/>
      <c r="Y11" s="60"/>
      <c r="Z11" s="60"/>
      <c r="AA11" s="60"/>
      <c r="AB11" s="60"/>
      <c r="AC11" s="60"/>
      <c r="AD11" s="60"/>
    </row>
    <row r="12" spans="1:30" x14ac:dyDescent="0.25">
      <c r="A12" s="20"/>
      <c r="B12" s="117" t="s">
        <v>94</v>
      </c>
      <c r="C12" s="118" t="s">
        <v>95</v>
      </c>
      <c r="D12" s="119"/>
      <c r="E12" s="120"/>
      <c r="F12" s="121"/>
      <c r="G12" s="122"/>
      <c r="H12" s="120"/>
      <c r="I12" s="123"/>
      <c r="J12" s="120"/>
      <c r="K12" s="120"/>
      <c r="L12" s="120"/>
      <c r="M12" s="120"/>
      <c r="N12" s="120"/>
      <c r="O12" s="120"/>
      <c r="P12" s="120"/>
      <c r="Q12" s="120"/>
      <c r="R12" s="118"/>
      <c r="S12" s="120"/>
      <c r="T12" s="120"/>
      <c r="U12" s="120"/>
      <c r="V12" s="120"/>
      <c r="W12" s="118"/>
      <c r="X12" s="124"/>
      <c r="Y12" s="60"/>
      <c r="Z12" s="60"/>
      <c r="AA12" s="60"/>
      <c r="AB12" s="60"/>
      <c r="AC12" s="60"/>
      <c r="AD12" s="60"/>
    </row>
    <row r="13" spans="1:30" x14ac:dyDescent="0.25">
      <c r="A13" s="85"/>
      <c r="B13" s="99"/>
      <c r="C13" s="100"/>
      <c r="D13" s="100"/>
      <c r="E13" s="89"/>
      <c r="F13" s="89"/>
      <c r="G13" s="90"/>
      <c r="H13" s="91"/>
      <c r="I13" s="88"/>
      <c r="J13" s="91"/>
      <c r="K13" s="88"/>
      <c r="L13" s="91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92"/>
      <c r="Y13" s="60"/>
      <c r="Z13" s="87"/>
      <c r="AA13" s="87"/>
      <c r="AB13" s="87"/>
      <c r="AC13" s="60"/>
      <c r="AD13" s="60"/>
    </row>
    <row r="14" spans="1:30" ht="18.75" x14ac:dyDescent="0.25">
      <c r="A14" s="85"/>
      <c r="B14" s="126" t="s">
        <v>98</v>
      </c>
      <c r="C14" s="57"/>
      <c r="D14" s="58"/>
      <c r="E14" s="58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9"/>
      <c r="Y14" s="60"/>
      <c r="Z14" s="87"/>
      <c r="AA14" s="87"/>
      <c r="AB14" s="87"/>
      <c r="AC14" s="60"/>
      <c r="AD14" s="60"/>
    </row>
    <row r="15" spans="1:30" x14ac:dyDescent="0.25">
      <c r="A15" s="85"/>
      <c r="B15" s="64" t="s">
        <v>44</v>
      </c>
      <c r="C15" s="19" t="s">
        <v>99</v>
      </c>
      <c r="D15" s="65" t="s">
        <v>46</v>
      </c>
      <c r="E15" s="66" t="s">
        <v>1</v>
      </c>
      <c r="F15" s="51"/>
      <c r="G15" s="67" t="s">
        <v>47</v>
      </c>
      <c r="H15" s="68" t="s">
        <v>48</v>
      </c>
      <c r="I15" s="68" t="s">
        <v>49</v>
      </c>
      <c r="J15" s="18" t="s">
        <v>50</v>
      </c>
      <c r="K15" s="69" t="s">
        <v>51</v>
      </c>
      <c r="L15" s="69" t="s">
        <v>52</v>
      </c>
      <c r="M15" s="67" t="s">
        <v>53</v>
      </c>
      <c r="N15" s="67" t="s">
        <v>54</v>
      </c>
      <c r="O15" s="68" t="s">
        <v>55</v>
      </c>
      <c r="P15" s="67" t="s">
        <v>48</v>
      </c>
      <c r="Q15" s="67" t="s">
        <v>56</v>
      </c>
      <c r="R15" s="67">
        <v>1</v>
      </c>
      <c r="S15" s="67">
        <v>2</v>
      </c>
      <c r="T15" s="67">
        <v>3</v>
      </c>
      <c r="U15" s="67" t="s">
        <v>57</v>
      </c>
      <c r="V15" s="18" t="s">
        <v>100</v>
      </c>
      <c r="W15" s="16" t="s">
        <v>59</v>
      </c>
      <c r="X15" s="16" t="s">
        <v>60</v>
      </c>
      <c r="Y15" s="51"/>
      <c r="Z15" s="1"/>
      <c r="AA15" s="33"/>
      <c r="AB15" s="33"/>
      <c r="AC15" s="60"/>
      <c r="AD15" s="60"/>
    </row>
    <row r="16" spans="1:30" x14ac:dyDescent="0.25">
      <c r="A16" s="20"/>
      <c r="B16" s="72" t="s">
        <v>101</v>
      </c>
      <c r="C16" s="78" t="s">
        <v>102</v>
      </c>
      <c r="D16" s="72" t="s">
        <v>103</v>
      </c>
      <c r="E16" s="101" t="s">
        <v>24</v>
      </c>
      <c r="F16" s="51"/>
      <c r="G16" s="102"/>
      <c r="H16" s="103"/>
      <c r="I16" s="104">
        <v>1</v>
      </c>
      <c r="J16" s="105"/>
      <c r="K16" s="105" t="s">
        <v>89</v>
      </c>
      <c r="L16" s="103" t="s">
        <v>104</v>
      </c>
      <c r="M16" s="106">
        <v>1</v>
      </c>
      <c r="N16" s="107">
        <v>1</v>
      </c>
      <c r="O16" s="107">
        <v>1</v>
      </c>
      <c r="P16" s="107">
        <v>1</v>
      </c>
      <c r="Q16" s="106"/>
      <c r="R16" s="106"/>
      <c r="S16" s="106"/>
      <c r="T16" s="106"/>
      <c r="U16" s="106"/>
      <c r="V16" s="108"/>
      <c r="W16" s="101" t="s">
        <v>75</v>
      </c>
      <c r="X16" s="74">
        <v>1639</v>
      </c>
      <c r="Y16" s="60"/>
      <c r="Z16" s="60"/>
      <c r="AA16" s="60"/>
      <c r="AB16" s="60"/>
      <c r="AC16" s="60"/>
      <c r="AD16" s="60"/>
    </row>
    <row r="17" spans="1:30" x14ac:dyDescent="0.25">
      <c r="A17" s="20"/>
      <c r="B17" s="72" t="s">
        <v>105</v>
      </c>
      <c r="C17" s="78" t="s">
        <v>106</v>
      </c>
      <c r="D17" s="72" t="s">
        <v>103</v>
      </c>
      <c r="E17" s="101" t="s">
        <v>24</v>
      </c>
      <c r="F17" s="51"/>
      <c r="G17" s="104">
        <v>1</v>
      </c>
      <c r="H17" s="103"/>
      <c r="I17" s="104"/>
      <c r="J17" s="105" t="s">
        <v>64</v>
      </c>
      <c r="K17" s="105"/>
      <c r="L17" s="103"/>
      <c r="M17" s="106">
        <v>1</v>
      </c>
      <c r="N17" s="107">
        <v>0</v>
      </c>
      <c r="O17" s="107">
        <v>0</v>
      </c>
      <c r="P17" s="107">
        <v>1</v>
      </c>
      <c r="Q17" s="106"/>
      <c r="R17" s="106"/>
      <c r="S17" s="106"/>
      <c r="T17" s="106"/>
      <c r="U17" s="106"/>
      <c r="V17" s="108"/>
      <c r="W17" s="101" t="s">
        <v>85</v>
      </c>
      <c r="X17" s="74">
        <v>2200</v>
      </c>
      <c r="Y17" s="60"/>
      <c r="Z17" s="60"/>
      <c r="AA17" s="60"/>
      <c r="AB17" s="60"/>
      <c r="AC17" s="60"/>
      <c r="AD17" s="60"/>
    </row>
    <row r="18" spans="1:30" x14ac:dyDescent="0.25">
      <c r="A18" s="20"/>
      <c r="B18" s="72" t="s">
        <v>107</v>
      </c>
      <c r="C18" s="78" t="s">
        <v>108</v>
      </c>
      <c r="D18" s="72" t="s">
        <v>103</v>
      </c>
      <c r="E18" s="101" t="s">
        <v>24</v>
      </c>
      <c r="F18" s="51"/>
      <c r="G18" s="104">
        <v>1</v>
      </c>
      <c r="H18" s="103"/>
      <c r="I18" s="104"/>
      <c r="J18" s="105" t="s">
        <v>74</v>
      </c>
      <c r="K18" s="105"/>
      <c r="L18" s="103" t="s">
        <v>109</v>
      </c>
      <c r="M18" s="106">
        <v>1</v>
      </c>
      <c r="N18" s="107">
        <v>0</v>
      </c>
      <c r="O18" s="107">
        <v>5</v>
      </c>
      <c r="P18" s="107">
        <v>1</v>
      </c>
      <c r="Q18" s="106"/>
      <c r="R18" s="106"/>
      <c r="S18" s="106"/>
      <c r="T18" s="106"/>
      <c r="U18" s="106"/>
      <c r="V18" s="108"/>
      <c r="W18" s="101" t="s">
        <v>75</v>
      </c>
      <c r="X18" s="74">
        <v>1242</v>
      </c>
      <c r="Y18" s="60"/>
      <c r="Z18" s="60"/>
      <c r="AA18" s="60"/>
      <c r="AB18" s="60"/>
      <c r="AC18" s="60"/>
      <c r="AD18" s="60"/>
    </row>
    <row r="19" spans="1:30" x14ac:dyDescent="0.25">
      <c r="A19" s="20"/>
      <c r="B19" s="72" t="s">
        <v>110</v>
      </c>
      <c r="C19" s="78" t="s">
        <v>111</v>
      </c>
      <c r="D19" s="72" t="s">
        <v>103</v>
      </c>
      <c r="E19" s="101" t="s">
        <v>24</v>
      </c>
      <c r="F19" s="51"/>
      <c r="G19" s="104"/>
      <c r="H19" s="103"/>
      <c r="I19" s="104">
        <v>1</v>
      </c>
      <c r="J19" s="105" t="s">
        <v>68</v>
      </c>
      <c r="K19" s="105"/>
      <c r="L19" s="103"/>
      <c r="M19" s="106">
        <v>1</v>
      </c>
      <c r="N19" s="107">
        <v>0</v>
      </c>
      <c r="O19" s="107">
        <v>0</v>
      </c>
      <c r="P19" s="107">
        <v>0</v>
      </c>
      <c r="Q19" s="106"/>
      <c r="R19" s="106"/>
      <c r="S19" s="106"/>
      <c r="T19" s="106"/>
      <c r="U19" s="106"/>
      <c r="V19" s="108"/>
      <c r="W19" s="101" t="s">
        <v>85</v>
      </c>
      <c r="X19" s="74">
        <v>2000</v>
      </c>
      <c r="Y19" s="60"/>
      <c r="Z19" s="60"/>
      <c r="AA19" s="60"/>
      <c r="AB19" s="60"/>
      <c r="AC19" s="60"/>
      <c r="AD19" s="60"/>
    </row>
    <row r="20" spans="1:30" x14ac:dyDescent="0.25">
      <c r="A20" s="20"/>
      <c r="B20" s="109" t="s">
        <v>112</v>
      </c>
      <c r="C20" s="110" t="s">
        <v>113</v>
      </c>
      <c r="D20" s="109" t="s">
        <v>114</v>
      </c>
      <c r="E20" s="111" t="s">
        <v>24</v>
      </c>
      <c r="F20" s="51"/>
      <c r="G20" s="112">
        <v>1</v>
      </c>
      <c r="H20" s="112"/>
      <c r="I20" s="112"/>
      <c r="J20" s="113" t="s">
        <v>68</v>
      </c>
      <c r="K20" s="113"/>
      <c r="L20" s="114"/>
      <c r="M20" s="114">
        <v>1</v>
      </c>
      <c r="N20" s="113">
        <v>0</v>
      </c>
      <c r="O20" s="114">
        <v>0</v>
      </c>
      <c r="P20" s="114">
        <v>0</v>
      </c>
      <c r="Q20" s="114"/>
      <c r="R20" s="114"/>
      <c r="S20" s="114"/>
      <c r="T20" s="114"/>
      <c r="U20" s="114"/>
      <c r="V20" s="115"/>
      <c r="W20" s="111" t="s">
        <v>120</v>
      </c>
      <c r="X20" s="116"/>
      <c r="Y20" s="60"/>
      <c r="Z20" s="60"/>
      <c r="AA20" s="60"/>
      <c r="AB20" s="60"/>
      <c r="AC20" s="60"/>
      <c r="AD20" s="60"/>
    </row>
    <row r="21" spans="1:30" x14ac:dyDescent="0.25">
      <c r="A21" s="20"/>
      <c r="B21" s="109" t="s">
        <v>115</v>
      </c>
      <c r="C21" s="110" t="s">
        <v>116</v>
      </c>
      <c r="D21" s="109" t="s">
        <v>114</v>
      </c>
      <c r="E21" s="111" t="s">
        <v>24</v>
      </c>
      <c r="F21" s="51"/>
      <c r="G21" s="112">
        <v>1</v>
      </c>
      <c r="H21" s="112"/>
      <c r="I21" s="112"/>
      <c r="J21" s="113" t="s">
        <v>68</v>
      </c>
      <c r="K21" s="113"/>
      <c r="L21" s="114"/>
      <c r="M21" s="114">
        <v>1</v>
      </c>
      <c r="N21" s="113">
        <v>0</v>
      </c>
      <c r="O21" s="114">
        <v>1</v>
      </c>
      <c r="P21" s="114">
        <v>0</v>
      </c>
      <c r="Q21" s="114"/>
      <c r="R21" s="114"/>
      <c r="S21" s="114"/>
      <c r="T21" s="114"/>
      <c r="U21" s="114"/>
      <c r="V21" s="115"/>
      <c r="W21" s="111" t="s">
        <v>75</v>
      </c>
      <c r="X21" s="116">
        <v>2197</v>
      </c>
      <c r="Y21" s="60"/>
      <c r="Z21" s="60"/>
      <c r="AA21" s="60"/>
      <c r="AB21" s="60"/>
      <c r="AC21" s="60"/>
      <c r="AD21" s="60"/>
    </row>
    <row r="22" spans="1:30" x14ac:dyDescent="0.25">
      <c r="A22" s="20"/>
      <c r="B22" s="109" t="s">
        <v>117</v>
      </c>
      <c r="C22" s="110" t="s">
        <v>118</v>
      </c>
      <c r="D22" s="109" t="s">
        <v>114</v>
      </c>
      <c r="E22" s="111" t="s">
        <v>24</v>
      </c>
      <c r="F22" s="51"/>
      <c r="G22" s="112"/>
      <c r="H22" s="112"/>
      <c r="I22" s="112">
        <v>1</v>
      </c>
      <c r="J22" s="113" t="s">
        <v>64</v>
      </c>
      <c r="K22" s="113"/>
      <c r="L22" s="114" t="s">
        <v>69</v>
      </c>
      <c r="M22" s="114">
        <v>1</v>
      </c>
      <c r="N22" s="113">
        <v>0</v>
      </c>
      <c r="O22" s="114">
        <v>0</v>
      </c>
      <c r="P22" s="114">
        <v>1</v>
      </c>
      <c r="Q22" s="114"/>
      <c r="R22" s="114"/>
      <c r="S22" s="114"/>
      <c r="T22" s="114"/>
      <c r="U22" s="114"/>
      <c r="V22" s="115"/>
      <c r="W22" s="111" t="s">
        <v>123</v>
      </c>
      <c r="X22" s="116">
        <v>3000</v>
      </c>
      <c r="Y22" s="60"/>
      <c r="Z22" s="60"/>
      <c r="AA22" s="60"/>
      <c r="AB22" s="60"/>
      <c r="AC22" s="60"/>
      <c r="AD22" s="60"/>
    </row>
    <row r="23" spans="1:30" x14ac:dyDescent="0.25">
      <c r="A23" s="20"/>
      <c r="B23" s="19" t="s">
        <v>7</v>
      </c>
      <c r="C23" s="18"/>
      <c r="D23" s="16"/>
      <c r="E23" s="80"/>
      <c r="F23" s="51"/>
      <c r="G23" s="17">
        <f>SUM(G16:G22)</f>
        <v>4</v>
      </c>
      <c r="H23" s="17">
        <f>SUM(H16:H22)</f>
        <v>0</v>
      </c>
      <c r="I23" s="17">
        <f>SUM(I16:I22)</f>
        <v>3</v>
      </c>
      <c r="J23" s="18"/>
      <c r="K23" s="18"/>
      <c r="L23" s="18"/>
      <c r="M23" s="17">
        <f t="shared" ref="M23:U23" si="1">SUM(M16:M22)</f>
        <v>7</v>
      </c>
      <c r="N23" s="17">
        <f t="shared" si="1"/>
        <v>1</v>
      </c>
      <c r="O23" s="17">
        <f t="shared" si="1"/>
        <v>7</v>
      </c>
      <c r="P23" s="17">
        <f t="shared" si="1"/>
        <v>4</v>
      </c>
      <c r="Q23" s="17">
        <f t="shared" si="1"/>
        <v>0</v>
      </c>
      <c r="R23" s="17">
        <f t="shared" si="1"/>
        <v>0</v>
      </c>
      <c r="S23" s="17">
        <f t="shared" si="1"/>
        <v>0</v>
      </c>
      <c r="T23" s="17">
        <f t="shared" si="1"/>
        <v>0</v>
      </c>
      <c r="U23" s="17">
        <f t="shared" si="1"/>
        <v>0</v>
      </c>
      <c r="V23" s="82"/>
      <c r="W23" s="83"/>
      <c r="X23" s="84"/>
      <c r="Y23" s="60"/>
      <c r="Z23" s="60"/>
      <c r="AA23" s="60"/>
      <c r="AB23" s="60"/>
      <c r="AC23" s="60"/>
      <c r="AD23" s="60"/>
    </row>
    <row r="24" spans="1:30" x14ac:dyDescent="0.25">
      <c r="A24" s="20"/>
      <c r="B24" s="117" t="s">
        <v>94</v>
      </c>
      <c r="C24" s="118" t="s">
        <v>119</v>
      </c>
      <c r="D24" s="119"/>
      <c r="E24" s="120"/>
      <c r="F24" s="121"/>
      <c r="G24" s="122"/>
      <c r="H24" s="120"/>
      <c r="I24" s="123"/>
      <c r="J24" s="120"/>
      <c r="K24" s="120"/>
      <c r="L24" s="120"/>
      <c r="M24" s="120"/>
      <c r="N24" s="120"/>
      <c r="O24" s="120"/>
      <c r="P24" s="120"/>
      <c r="Q24" s="120"/>
      <c r="R24" s="118"/>
      <c r="S24" s="120"/>
      <c r="T24" s="120"/>
      <c r="U24" s="120"/>
      <c r="V24" s="120"/>
      <c r="W24" s="118"/>
      <c r="X24" s="124"/>
      <c r="Y24" s="60"/>
      <c r="Z24" s="60"/>
      <c r="AA24" s="60"/>
      <c r="AB24" s="60"/>
      <c r="AC24" s="60"/>
      <c r="AD24" s="60"/>
    </row>
    <row r="25" spans="1:30" x14ac:dyDescent="0.25">
      <c r="A25" s="85"/>
      <c r="B25" s="99"/>
      <c r="C25" s="100"/>
      <c r="D25" s="100"/>
      <c r="E25" s="89"/>
      <c r="F25" s="89"/>
      <c r="G25" s="90"/>
      <c r="H25" s="91"/>
      <c r="I25" s="88"/>
      <c r="J25" s="91"/>
      <c r="K25" s="88"/>
      <c r="L25" s="91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92"/>
      <c r="Y25" s="60"/>
      <c r="Z25" s="87"/>
      <c r="AA25" s="87"/>
      <c r="AB25" s="87"/>
      <c r="AC25" s="60"/>
      <c r="AD25" s="60"/>
    </row>
    <row r="26" spans="1:30" x14ac:dyDescent="0.25">
      <c r="A26" s="20"/>
      <c r="B26" s="87"/>
      <c r="C26" s="1"/>
      <c r="D26" s="87"/>
      <c r="E26" s="93"/>
      <c r="G26" s="1"/>
      <c r="H26" s="51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87"/>
      <c r="C27" s="1"/>
      <c r="D27" s="87"/>
      <c r="E27" s="93"/>
      <c r="G27" s="1"/>
      <c r="H27" s="51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87"/>
      <c r="C28" s="1"/>
      <c r="D28" s="87"/>
      <c r="E28" s="93"/>
      <c r="G28" s="1"/>
      <c r="H28" s="51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87"/>
      <c r="C29" s="1"/>
      <c r="D29" s="87"/>
      <c r="E29" s="93"/>
      <c r="G29" s="1"/>
      <c r="H29" s="51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87"/>
      <c r="C30" s="1"/>
      <c r="D30" s="87"/>
      <c r="E30" s="93"/>
      <c r="G30" s="1"/>
      <c r="H30" s="51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87"/>
      <c r="C31" s="1"/>
      <c r="D31" s="87"/>
      <c r="E31" s="93"/>
      <c r="G31" s="1"/>
      <c r="H31" s="51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87"/>
      <c r="C32" s="1"/>
      <c r="D32" s="87"/>
      <c r="E32" s="93"/>
      <c r="G32" s="1"/>
      <c r="H32" s="51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87"/>
      <c r="C33" s="1"/>
      <c r="D33" s="87"/>
      <c r="E33" s="93"/>
      <c r="G33" s="1"/>
      <c r="H33" s="51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87"/>
      <c r="C34" s="1"/>
      <c r="D34" s="87"/>
      <c r="E34" s="93"/>
      <c r="G34" s="1"/>
      <c r="H34" s="51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87"/>
      <c r="C35" s="1"/>
      <c r="D35" s="87"/>
      <c r="E35" s="93"/>
      <c r="G35" s="1"/>
      <c r="H35" s="51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87"/>
      <c r="C36" s="1"/>
      <c r="D36" s="87"/>
      <c r="E36" s="93"/>
      <c r="G36" s="1"/>
      <c r="H36" s="51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87"/>
      <c r="C37" s="1"/>
      <c r="D37" s="87"/>
      <c r="E37" s="93"/>
      <c r="G37" s="1"/>
      <c r="H37" s="51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87"/>
      <c r="C38" s="1"/>
      <c r="D38" s="87"/>
      <c r="E38" s="93"/>
      <c r="G38" s="1"/>
      <c r="H38" s="51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87"/>
      <c r="C39" s="1"/>
      <c r="D39" s="87"/>
      <c r="E39" s="93"/>
      <c r="G39" s="1"/>
      <c r="H39" s="51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87"/>
      <c r="C40" s="1"/>
      <c r="D40" s="87"/>
      <c r="E40" s="93"/>
      <c r="G40" s="1"/>
      <c r="H40" s="51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87"/>
      <c r="C41" s="1"/>
      <c r="D41" s="87"/>
      <c r="E41" s="93"/>
      <c r="G41" s="1"/>
      <c r="H41" s="51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87"/>
      <c r="C42" s="1"/>
      <c r="D42" s="87"/>
      <c r="E42" s="93"/>
      <c r="G42" s="1"/>
      <c r="H42" s="51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87"/>
      <c r="C43" s="1"/>
      <c r="D43" s="87"/>
      <c r="E43" s="93"/>
      <c r="G43" s="1"/>
      <c r="H43" s="51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87"/>
      <c r="C44" s="1"/>
      <c r="D44" s="87"/>
      <c r="E44" s="93"/>
      <c r="G44" s="1"/>
      <c r="H44" s="51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87"/>
      <c r="C45" s="1"/>
      <c r="D45" s="87"/>
      <c r="E45" s="93"/>
      <c r="G45" s="1"/>
      <c r="H45" s="51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87"/>
      <c r="C46" s="1"/>
      <c r="D46" s="87"/>
      <c r="E46" s="93"/>
      <c r="G46" s="1"/>
      <c r="H46" s="51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87"/>
      <c r="C47" s="1"/>
      <c r="D47" s="87"/>
      <c r="E47" s="93"/>
      <c r="G47" s="1"/>
      <c r="H47" s="51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87"/>
      <c r="C48" s="1"/>
      <c r="D48" s="87"/>
      <c r="E48" s="93"/>
      <c r="G48" s="1"/>
      <c r="H48" s="51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87"/>
      <c r="C49" s="1"/>
      <c r="D49" s="87"/>
      <c r="E49" s="93"/>
      <c r="G49" s="1"/>
      <c r="H49" s="51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87"/>
      <c r="C50" s="1"/>
      <c r="D50" s="87"/>
      <c r="E50" s="93"/>
      <c r="G50" s="1"/>
      <c r="H50" s="51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87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87"/>
      <c r="C51" s="1"/>
      <c r="D51" s="87"/>
      <c r="E51" s="93"/>
      <c r="G51" s="1"/>
      <c r="H51" s="51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87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87"/>
      <c r="C52" s="1"/>
      <c r="D52" s="87"/>
      <c r="E52" s="93"/>
      <c r="G52" s="1"/>
      <c r="H52" s="51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87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87"/>
      <c r="C53" s="1"/>
      <c r="D53" s="87"/>
      <c r="E53" s="93"/>
      <c r="G53" s="1"/>
      <c r="H53" s="51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87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87"/>
      <c r="C54" s="1"/>
      <c r="D54" s="87"/>
      <c r="E54" s="93"/>
      <c r="G54" s="1"/>
      <c r="H54" s="51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87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87"/>
      <c r="C55" s="1"/>
      <c r="D55" s="87"/>
      <c r="E55" s="93"/>
      <c r="G55" s="1"/>
      <c r="H55" s="51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87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87"/>
      <c r="C56" s="1"/>
      <c r="D56" s="87"/>
      <c r="E56" s="87"/>
      <c r="F56" s="33"/>
      <c r="G56" s="1"/>
      <c r="H56" s="51"/>
      <c r="I56" s="1"/>
      <c r="J56" s="33"/>
      <c r="K56" s="33"/>
      <c r="L56" s="33"/>
      <c r="M56" s="33"/>
      <c r="N56" s="52"/>
      <c r="O56" s="52"/>
      <c r="P56" s="33"/>
      <c r="Q56" s="33"/>
      <c r="R56" s="33"/>
      <c r="S56" s="33"/>
      <c r="T56" s="33"/>
      <c r="U56" s="33"/>
      <c r="V56" s="33"/>
      <c r="W56" s="87"/>
      <c r="X56" s="33"/>
      <c r="Y56" s="60"/>
      <c r="Z56" s="60"/>
      <c r="AA56" s="60"/>
      <c r="AB56" s="60"/>
      <c r="AC56" s="60"/>
      <c r="AD56" s="60"/>
    </row>
    <row r="57" spans="1:30" x14ac:dyDescent="0.25">
      <c r="A57" s="20"/>
      <c r="B57" s="87"/>
      <c r="C57" s="1"/>
      <c r="D57" s="87"/>
      <c r="E57" s="87"/>
      <c r="F57" s="33"/>
      <c r="G57" s="1"/>
      <c r="H57" s="51"/>
      <c r="I57" s="1"/>
      <c r="J57" s="33"/>
      <c r="K57" s="33"/>
      <c r="L57" s="33"/>
      <c r="M57" s="33"/>
      <c r="N57" s="52"/>
      <c r="O57" s="52"/>
      <c r="P57" s="33"/>
      <c r="Q57" s="33"/>
      <c r="R57" s="33"/>
      <c r="S57" s="33"/>
      <c r="T57" s="33"/>
      <c r="U57" s="33"/>
      <c r="V57" s="33"/>
      <c r="W57" s="87"/>
      <c r="X57" s="33"/>
      <c r="Y57" s="60"/>
      <c r="Z57" s="60"/>
      <c r="AA57" s="60"/>
      <c r="AB57" s="60"/>
      <c r="AC57" s="60"/>
      <c r="AD57" s="60"/>
    </row>
    <row r="58" spans="1:30" x14ac:dyDescent="0.25">
      <c r="A58" s="20"/>
      <c r="B58" s="87"/>
      <c r="C58" s="1"/>
      <c r="D58" s="87"/>
      <c r="E58" s="87"/>
      <c r="F58" s="33"/>
      <c r="G58" s="1"/>
      <c r="H58" s="51"/>
      <c r="I58" s="1"/>
      <c r="J58" s="33"/>
      <c r="K58" s="33"/>
      <c r="L58" s="33"/>
      <c r="M58" s="33"/>
      <c r="N58" s="52"/>
      <c r="O58" s="52"/>
      <c r="P58" s="33"/>
      <c r="Q58" s="33"/>
      <c r="R58" s="33"/>
      <c r="S58" s="33"/>
      <c r="T58" s="33"/>
      <c r="U58" s="33"/>
      <c r="V58" s="33"/>
      <c r="W58" s="87"/>
      <c r="X58" s="33"/>
      <c r="Y58" s="60"/>
      <c r="Z58" s="60"/>
      <c r="AA58" s="60"/>
      <c r="AB58" s="60"/>
      <c r="AC58" s="60"/>
      <c r="AD58" s="60"/>
    </row>
    <row r="59" spans="1:30" x14ac:dyDescent="0.25">
      <c r="A59" s="20"/>
      <c r="B59" s="87"/>
      <c r="C59" s="1"/>
      <c r="D59" s="87"/>
      <c r="E59" s="87"/>
      <c r="F59" s="33"/>
      <c r="G59" s="1"/>
      <c r="H59" s="51"/>
      <c r="I59" s="1"/>
      <c r="J59" s="33"/>
      <c r="K59" s="33"/>
      <c r="L59" s="33"/>
      <c r="M59" s="33"/>
      <c r="N59" s="52"/>
      <c r="O59" s="52"/>
      <c r="P59" s="33"/>
      <c r="Q59" s="33"/>
      <c r="R59" s="33"/>
      <c r="S59" s="33"/>
      <c r="T59" s="33"/>
      <c r="U59" s="33"/>
      <c r="V59" s="33"/>
      <c r="W59" s="87"/>
      <c r="X59" s="33"/>
      <c r="Y59" s="60"/>
      <c r="Z59" s="60"/>
      <c r="AA59" s="60"/>
      <c r="AB59" s="60"/>
      <c r="AC59" s="60"/>
      <c r="AD59" s="6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2017-12-19T20:52:32Z</dcterms:modified>
</cp:coreProperties>
</file>