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4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AF14" i="5"/>
  <c r="F20" i="5" l="1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<sst xmlns="http://schemas.openxmlformats.org/spreadsheetml/2006/main" count="87" uniqueCount="34">
  <si>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</si>
  <si>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</si>
  <si>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</si>
  <si>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</si>
  <si>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</si>
  <si>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</si>
  <si>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</si>
  <si>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</si>
  <si>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</si>
  <si>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</si>
  <si>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</si>
  <si>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</si>
  <si>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</si>
  <si>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</si>
  <si>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</si>
  <si>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</si>
  <si>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</si>
  <si>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</si>
  <si>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</si>
  <si>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</si>
  <si>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</si>
  <si>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</si>
  <si>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</si>
  <si>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</si>
  <si>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Iivo Kari</t>
  </si>
  <si>
    <t>3.</t>
  </si>
  <si>
    <t>IiU</t>
  </si>
  <si>
    <t>2.</t>
  </si>
  <si>
    <t>8.</t>
  </si>
  <si>
    <t>9.</t>
  </si>
  <si>
    <t>4.</t>
  </si>
  <si>
    <t>7.</t>
  </si>
  <si>
    <t>31.7.1991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</si>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</sst>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 t="s">
        <v>32</v>
      </c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2009</v>
      </c>
      <c r="Y4" s="12" t="s">
        <v>25</v>
      </c>
      <c r="Z4" s="1" t="s">
        <v>26</v>
      </c>
      <c r="AA4" s="12">
        <v>8</v>
      </c>
      <c r="AB4" s="12">
        <v>0</v>
      </c>
      <c r="AC4" s="12">
        <v>8</v>
      </c>
      <c r="AD4" s="12">
        <v>1</v>
      </c>
      <c r="AE4" s="12">
        <v>10</v>
      </c>
      <c r="AF4" s="66">
        <v>0.28570000000000001</v>
      </c>
      <c r="AG4" s="10">
        <v>35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1</v>
      </c>
      <c r="AP4" s="12">
        <v>0</v>
      </c>
      <c r="AQ4" s="12">
        <v>3</v>
      </c>
      <c r="AR4" s="67">
        <v>0.42849999999999999</v>
      </c>
      <c r="AS4" s="68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2010</v>
      </c>
      <c r="Y5" s="12" t="s">
        <v>27</v>
      </c>
      <c r="Z5" s="1" t="s">
        <v>26</v>
      </c>
      <c r="AA5" s="12">
        <v>12</v>
      </c>
      <c r="AB5" s="12">
        <v>0</v>
      </c>
      <c r="AC5" s="12">
        <v>12</v>
      </c>
      <c r="AD5" s="12">
        <v>0</v>
      </c>
      <c r="AE5" s="12">
        <v>16</v>
      </c>
      <c r="AF5" s="66">
        <v>0.38090000000000002</v>
      </c>
      <c r="AG5" s="10">
        <v>42</v>
      </c>
      <c r="AH5" s="7"/>
      <c r="AI5" s="7"/>
      <c r="AJ5" s="7"/>
      <c r="AK5" s="7"/>
      <c r="AL5" s="10"/>
      <c r="AM5" s="12">
        <v>6</v>
      </c>
      <c r="AN5" s="12">
        <v>0</v>
      </c>
      <c r="AO5" s="12">
        <v>8</v>
      </c>
      <c r="AP5" s="12">
        <v>0</v>
      </c>
      <c r="AQ5" s="12">
        <v>13</v>
      </c>
      <c r="AR5" s="67">
        <v>0.38229999999999997</v>
      </c>
      <c r="AS5" s="68">
        <v>34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2011</v>
      </c>
      <c r="Y6" s="12" t="s">
        <v>28</v>
      </c>
      <c r="Z6" s="1" t="s">
        <v>26</v>
      </c>
      <c r="AA6" s="12">
        <v>13</v>
      </c>
      <c r="AB6" s="12">
        <v>0</v>
      </c>
      <c r="AC6" s="12">
        <v>15</v>
      </c>
      <c r="AD6" s="12">
        <v>2</v>
      </c>
      <c r="AE6" s="12">
        <v>32</v>
      </c>
      <c r="AF6" s="66">
        <v>0.41549999999999998</v>
      </c>
      <c r="AG6" s="10">
        <v>77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2012</v>
      </c>
      <c r="Y7" s="12" t="s">
        <v>29</v>
      </c>
      <c r="Z7" s="1" t="s">
        <v>26</v>
      </c>
      <c r="AA7" s="12">
        <v>18</v>
      </c>
      <c r="AB7" s="12">
        <v>0</v>
      </c>
      <c r="AC7" s="12">
        <v>14</v>
      </c>
      <c r="AD7" s="12">
        <v>1</v>
      </c>
      <c r="AE7" s="12">
        <v>37</v>
      </c>
      <c r="AF7" s="66">
        <v>0.43519999999999998</v>
      </c>
      <c r="AG7" s="10">
        <v>85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2013</v>
      </c>
      <c r="Y8" s="12" t="s">
        <v>27</v>
      </c>
      <c r="Z8" s="1" t="s">
        <v>26</v>
      </c>
      <c r="AA8" s="12">
        <v>11</v>
      </c>
      <c r="AB8" s="12">
        <v>0</v>
      </c>
      <c r="AC8" s="12">
        <v>10</v>
      </c>
      <c r="AD8" s="12">
        <v>1</v>
      </c>
      <c r="AE8" s="12">
        <v>19</v>
      </c>
      <c r="AF8" s="66">
        <v>0.44180000000000003</v>
      </c>
      <c r="AG8" s="10">
        <v>43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7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60"/>
      <c r="W9" s="19"/>
      <c r="X9" s="12">
        <v>2014</v>
      </c>
      <c r="Y9" s="12" t="s">
        <v>30</v>
      </c>
      <c r="Z9" s="1" t="s">
        <v>26</v>
      </c>
      <c r="AA9" s="12">
        <v>12</v>
      </c>
      <c r="AB9" s="12">
        <v>0</v>
      </c>
      <c r="AC9" s="12">
        <v>15</v>
      </c>
      <c r="AD9" s="12">
        <v>1</v>
      </c>
      <c r="AE9" s="12">
        <v>30</v>
      </c>
      <c r="AF9" s="66">
        <v>0.45450000000000002</v>
      </c>
      <c r="AG9" s="10">
        <v>66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1</v>
      </c>
      <c r="AP9" s="12">
        <v>1</v>
      </c>
      <c r="AQ9" s="12">
        <v>3</v>
      </c>
      <c r="AR9" s="67">
        <v>0.42849999999999999</v>
      </c>
      <c r="AS9" s="68">
        <v>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60"/>
      <c r="W10" s="19"/>
      <c r="X10" s="12">
        <v>2015</v>
      </c>
      <c r="Y10" s="12" t="s">
        <v>31</v>
      </c>
      <c r="Z10" s="1" t="s">
        <v>26</v>
      </c>
      <c r="AA10" s="12">
        <v>6</v>
      </c>
      <c r="AB10" s="12">
        <v>0</v>
      </c>
      <c r="AC10" s="12">
        <v>1</v>
      </c>
      <c r="AD10" s="12">
        <v>1</v>
      </c>
      <c r="AE10" s="12">
        <v>5</v>
      </c>
      <c r="AF10" s="66">
        <v>0.29409999999999997</v>
      </c>
      <c r="AG10" s="10">
        <v>17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7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60"/>
      <c r="W11" s="19"/>
      <c r="X11" s="12">
        <v>2016</v>
      </c>
      <c r="Y11" s="12" t="s">
        <v>30</v>
      </c>
      <c r="Z11" s="1" t="s">
        <v>26</v>
      </c>
      <c r="AA11" s="12">
        <v>13</v>
      </c>
      <c r="AB11" s="12">
        <v>0</v>
      </c>
      <c r="AC11" s="12">
        <v>21</v>
      </c>
      <c r="AD11" s="12">
        <v>0</v>
      </c>
      <c r="AE11" s="12">
        <v>34</v>
      </c>
      <c r="AF11" s="66">
        <v>0.45329999999999998</v>
      </c>
      <c r="AG11" s="10">
        <v>75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7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60"/>
      <c r="W12" s="19"/>
      <c r="X12" s="12">
        <v>2017</v>
      </c>
      <c r="Y12" s="12" t="s">
        <v>25</v>
      </c>
      <c r="Z12" s="1" t="s">
        <v>26</v>
      </c>
      <c r="AA12" s="12">
        <v>8</v>
      </c>
      <c r="AB12" s="12">
        <v>0</v>
      </c>
      <c r="AC12" s="12">
        <v>18</v>
      </c>
      <c r="AD12" s="12">
        <v>2</v>
      </c>
      <c r="AE12" s="12">
        <v>32</v>
      </c>
      <c r="AF12" s="66">
        <v>0.64</v>
      </c>
      <c r="AG12" s="10">
        <v>50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1</v>
      </c>
      <c r="AQ12" s="12">
        <v>6</v>
      </c>
      <c r="AR12" s="67">
        <v>0.46150000000000002</v>
      </c>
      <c r="AS12" s="68">
        <v>13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60"/>
      <c r="W13" s="19"/>
      <c r="X13" s="12">
        <v>2018</v>
      </c>
      <c r="Y13" s="12" t="s">
        <v>31</v>
      </c>
      <c r="Z13" s="1" t="s">
        <v>26</v>
      </c>
      <c r="AA13" s="12">
        <v>13</v>
      </c>
      <c r="AB13" s="12">
        <v>2</v>
      </c>
      <c r="AC13" s="12">
        <v>23</v>
      </c>
      <c r="AD13" s="12">
        <v>5</v>
      </c>
      <c r="AE13" s="12">
        <v>51</v>
      </c>
      <c r="AF13" s="66">
        <v>0.55430000000000001</v>
      </c>
      <c r="AG13" s="10">
        <v>92</v>
      </c>
      <c r="AH13" s="7"/>
      <c r="AI13" s="7"/>
      <c r="AJ13" s="7"/>
      <c r="AK13" s="7"/>
      <c r="AL13" s="10"/>
      <c r="AM13" s="1"/>
      <c r="AN13" s="1"/>
      <c r="AO13" s="1"/>
      <c r="AP13" s="1"/>
      <c r="AQ13" s="1"/>
      <c r="AR13" s="53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2" t="s">
        <v>13</v>
      </c>
      <c r="C14" s="63"/>
      <c r="D14" s="64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2"/>
      <c r="O14" s="43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5" t="s">
        <v>13</v>
      </c>
      <c r="Y14" s="11"/>
      <c r="Z14" s="9"/>
      <c r="AA14" s="36">
        <f>SUM(AA4:AA13)</f>
        <v>114</v>
      </c>
      <c r="AB14" s="36">
        <f>SUM(AB4:AB13)</f>
        <v>2</v>
      </c>
      <c r="AC14" s="36">
        <f>SUM(AC4:AC13)</f>
        <v>137</v>
      </c>
      <c r="AD14" s="36">
        <f>SUM(AD4:AD13)</f>
        <v>14</v>
      </c>
      <c r="AE14" s="36">
        <f>SUM(AE4:AE13)</f>
        <v>266</v>
      </c>
      <c r="AF14" s="37">
        <f>PRODUCT(AE14/AG14)</f>
        <v>0.45704467353951889</v>
      </c>
      <c r="AG14" s="21">
        <f>SUM(AG4:AG13)</f>
        <v>582</v>
      </c>
      <c r="AH14" s="18"/>
      <c r="AI14" s="29"/>
      <c r="AJ14" s="42"/>
      <c r="AK14" s="43"/>
      <c r="AL14" s="10"/>
      <c r="AM14" s="36">
        <f>SUM(AM4:AM13)</f>
        <v>10</v>
      </c>
      <c r="AN14" s="36">
        <f>SUM(AN4:AN13)</f>
        <v>0</v>
      </c>
      <c r="AO14" s="36">
        <f>SUM(AO4:AO13)</f>
        <v>10</v>
      </c>
      <c r="AP14" s="36">
        <f>SUM(AP4:AP13)</f>
        <v>2</v>
      </c>
      <c r="AQ14" s="36">
        <f>SUM(AQ4:AQ13)</f>
        <v>25</v>
      </c>
      <c r="AR14" s="37">
        <f>PRODUCT(AQ14/AS14)</f>
        <v>0.4098360655737705</v>
      </c>
      <c r="AS14" s="39">
        <f>SUM(AS4:AS13)</f>
        <v>61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16</v>
      </c>
      <c r="C16" s="50"/>
      <c r="D16" s="51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5" t="s">
        <v>33</v>
      </c>
      <c r="U16" s="10"/>
      <c r="V16" s="19"/>
      <c r="W16" s="19"/>
      <c r="X16" s="44"/>
      <c r="Y16" s="44"/>
      <c r="Z16" s="44"/>
      <c r="AA16" s="44"/>
      <c r="AB16" s="44"/>
      <c r="AC16" s="16"/>
      <c r="AD16" s="16"/>
      <c r="AE16" s="16"/>
      <c r="AF16" s="16"/>
      <c r="AG16" s="16"/>
      <c r="AH16" s="16"/>
      <c r="AI16" s="16"/>
      <c r="AJ16" s="16"/>
      <c r="AK16" s="16"/>
      <c r="AM16" s="19"/>
      <c r="AN16" s="44"/>
      <c r="AO16" s="44"/>
      <c r="AP16" s="44"/>
      <c r="AQ16" s="44"/>
      <c r="AR16" s="44"/>
      <c r="AS16" s="4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2" t="s">
        <v>15</v>
      </c>
      <c r="C17" s="3"/>
      <c r="D17" s="53"/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61">
        <v>0</v>
      </c>
      <c r="K17" s="16"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8">
        <f>PRODUCT(E14+Q14)</f>
        <v>0</v>
      </c>
      <c r="F18" s="48">
        <f>PRODUCT(F14+R14)</f>
        <v>0</v>
      </c>
      <c r="G18" s="48">
        <f>PRODUCT(G14+S14)</f>
        <v>0</v>
      </c>
      <c r="H18" s="48">
        <f>PRODUCT(H14+T14)</f>
        <v>0</v>
      </c>
      <c r="I18" s="48">
        <f>PRODUCT(I14+U14)</f>
        <v>0</v>
      </c>
      <c r="J18" s="61">
        <v>0</v>
      </c>
      <c r="K18" s="16">
        <f>PRODUCT(K14+W14)</f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8">
        <f>PRODUCT(AA14+AM14)</f>
        <v>124</v>
      </c>
      <c r="F19" s="48">
        <f>PRODUCT(AB14+AN14)</f>
        <v>2</v>
      </c>
      <c r="G19" s="48">
        <f>PRODUCT(AC14+AO14)</f>
        <v>147</v>
      </c>
      <c r="H19" s="48">
        <f>PRODUCT(AD14+AP14)</f>
        <v>16</v>
      </c>
      <c r="I19" s="48">
        <f>PRODUCT(AE14+AQ14)</f>
        <v>291</v>
      </c>
      <c r="J19" s="61">
        <f>PRODUCT(I19/K19)</f>
        <v>0.45256609642301709</v>
      </c>
      <c r="K19" s="10">
        <f>PRODUCT(AG14+AS14)</f>
        <v>643</v>
      </c>
      <c r="L19" s="54">
        <f>PRODUCT((F19+G19)/E19)</f>
        <v>1.2016129032258065</v>
      </c>
      <c r="M19" s="54">
        <f>PRODUCT(H19/E19)</f>
        <v>0.12903225806451613</v>
      </c>
      <c r="N19" s="54">
        <f>PRODUCT((F19+G19+H19)/E19)</f>
        <v>1.3306451612903225</v>
      </c>
      <c r="O19" s="54">
        <f>PRODUCT(I19/E19)</f>
        <v>2.346774193548387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5" t="s">
        <v>13</v>
      </c>
      <c r="C20" s="46"/>
      <c r="D20" s="47"/>
      <c r="E20" s="48">
        <f>SUM(E17:E19)</f>
        <v>124</v>
      </c>
      <c r="F20" s="48">
        <f t="shared" ref="F20:I20" si="0">SUM(F17:F19)</f>
        <v>2</v>
      </c>
      <c r="G20" s="48">
        <f t="shared" si="0"/>
        <v>147</v>
      </c>
      <c r="H20" s="48">
        <f t="shared" si="0"/>
        <v>16</v>
      </c>
      <c r="I20" s="48">
        <f t="shared" si="0"/>
        <v>291</v>
      </c>
      <c r="J20" s="61">
        <f>PRODUCT(I20/K20)</f>
        <v>0.45256609642301709</v>
      </c>
      <c r="K20" s="16">
        <f>SUM(K17:K19)</f>
        <v>643</v>
      </c>
      <c r="L20" s="54">
        <f>PRODUCT((F20+G20)/E20)</f>
        <v>1.2016129032258065</v>
      </c>
      <c r="M20" s="54">
        <f>PRODUCT(H20/E20)</f>
        <v>0.12903225806451613</v>
      </c>
      <c r="N20" s="54">
        <f>PRODUCT((F20+G20+H20)/E20)</f>
        <v>1.3306451612903225</v>
      </c>
      <c r="O20" s="54">
        <f>PRODUCT(I20/E20)</f>
        <v>2.346774193548387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0"/>
      <c r="AI185" s="10"/>
      <c r="AJ185" s="10"/>
      <c r="AK185" s="10"/>
      <c r="AL18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2018-10-20T10:38:11Z</dcterms:modified>
</cp:coreProperties>
</file>