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9" i="3" l="1"/>
  <c r="M9" i="3"/>
  <c r="L9" i="3"/>
  <c r="K9" i="3"/>
  <c r="K12" i="3" s="1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H12" i="3" l="1"/>
  <c r="I12" i="3"/>
  <c r="O11" i="3"/>
  <c r="M12" i="3"/>
  <c r="N11" i="3"/>
  <c r="M11" i="3"/>
  <c r="F12" i="3"/>
  <c r="L11" i="3"/>
  <c r="N12" i="3" l="1"/>
  <c r="L12" i="3"/>
  <c r="P10" i="2" l="1"/>
  <c r="M10" i="2"/>
  <c r="G10" i="2"/>
</calcChain>
</file>

<file path=xl/sharedStrings.xml><?xml version="1.0" encoding="utf-8"?>
<sst xmlns="http://schemas.openxmlformats.org/spreadsheetml/2006/main" count="254" uniqueCount="117">
  <si>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</si>
  <si>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</si>
  <si>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</si>
  <si>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</si>
  <si>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</si>
  <si>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</si>
  <si>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</si>
  <si>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</si>
  <si>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</si>
  <si>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</si>
  <si>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</si>
  <si>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</si>
  <si>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</si>
  <si>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</si>
  <si>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</si>
  <si>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</si>
  <si>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</si>
  <si>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</si>
  <si>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</si>
  <si>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</si>
  <si>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</si>
  <si>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</si>
  <si>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</si>
  <si>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</si>
  <si>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</si>
  <si>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</si>
  <si>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</si>
  <si>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</si>
  <si>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</si>
  <si>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</si>
  <si>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</si>
  <si>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</si>
  <si>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</si>
  <si>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Ilkka Kannelkoski</t>
  </si>
  <si>
    <t>8.</t>
  </si>
  <si>
    <t>KPL</t>
  </si>
  <si>
    <t>9.</t>
  </si>
  <si>
    <t>4.</t>
  </si>
  <si>
    <t>1.</t>
  </si>
  <si>
    <t>3.</t>
  </si>
  <si>
    <t>12.</t>
  </si>
  <si>
    <t>HePe</t>
  </si>
  <si>
    <t>11.</t>
  </si>
  <si>
    <t>07.07. 1971  HP - KPL  7-1</t>
  </si>
  <si>
    <t>2.  ottelu</t>
  </si>
  <si>
    <t>11.07. 1971  KPL - SMJ  9-12</t>
  </si>
  <si>
    <t xml:space="preserve">  18 v   1 kk 15 pv</t>
  </si>
  <si>
    <t xml:space="preserve">  18 v   1 kk 19 pv</t>
  </si>
  <si>
    <t>06.06. 1973  KiU - KPL  6-16</t>
  </si>
  <si>
    <t>12.  ottelu</t>
  </si>
  <si>
    <t xml:space="preserve">  20 v   0 kk 15 pv</t>
  </si>
  <si>
    <t>----</t>
  </si>
  <si>
    <t>22.5.1953</t>
  </si>
  <si>
    <t>MESTARUUSSARJA</t>
  </si>
  <si>
    <t>Seurat</t>
  </si>
  <si>
    <t>KPL = Kouvolan Pallonlyöjät  (1931)</t>
  </si>
  <si>
    <t>L+T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</si>
  <si>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</si>
  <si>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</si>
  <si>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</si>
  <si>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</si>
  <si>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</si>
  <si>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</si>
  <si>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</si>
  <si>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</si>
  <si>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</si>
  <si>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</si>
  <si>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</si>
  <si>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</si>
  <si>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</si>
  <si>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</si>
  <si>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</si>
  <si>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</si>
  <si>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</si>
  <si>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</si>
  <si>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</si>
  <si>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18.06. 1975  Jyväskylä</t>
  </si>
  <si>
    <t xml:space="preserve">  3-5</t>
  </si>
  <si>
    <t>Martti Kylmälahti</t>
  </si>
  <si>
    <t>09.06. 1976  Vimpeli</t>
  </si>
  <si>
    <t>18-6</t>
  </si>
  <si>
    <t>2k</t>
  </si>
  <si>
    <t>Lauri Pippola</t>
  </si>
  <si>
    <t>22 v  1 kk  4 pv</t>
  </si>
  <si>
    <t xml:space="preserve"> ITÄ - LÄNSI - KORTTI</t>
  </si>
  <si>
    <t xml:space="preserve">  Itä - Länsi, tulos</t>
  </si>
  <si>
    <t>Itä</t>
  </si>
  <si>
    <t>05.06. 1971  Tampere</t>
  </si>
  <si>
    <t xml:space="preserve">  4-7</t>
  </si>
  <si>
    <t>Markku Pullinen</t>
  </si>
  <si>
    <t>A-POJAT</t>
  </si>
  <si>
    <t>0-0-0</t>
  </si>
  <si>
    <t>Lyöty</t>
  </si>
  <si>
    <t>Tuotu</t>
  </si>
  <si>
    <t xml:space="preserve"> Arvo-ottelut</t>
  </si>
  <si>
    <t>Mitalit</t>
  </si>
  <si>
    <t>21.</t>
  </si>
  <si>
    <t>30.</t>
  </si>
  <si>
    <t>28.</t>
  </si>
  <si>
    <t xml:space="preserve">   Runkosarja TOP-30</t>
  </si>
  <si>
    <t>10.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</si>
  <si>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</si>
  <si>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</si>
  <si>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</si>
  <si>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</si>
  <si>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</si>
  <si>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</si>
  <si>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</si>
  <si>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</si>
  <si>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</si>
  <si>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</si>
  <si>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</si>
  <si>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KuPu = Kuusankosken Puhti  (1910)</t>
  </si>
  <si>
    <t>HePe = Helsinki-Pesis  (1977)</t>
  </si>
  <si>
    <t>2.</t>
  </si>
  <si>
    <t>KuPu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</si>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</sst>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8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75" customWidth="1"/>
    <col min="26" max="26" width="8.7109375" style="75" customWidth="1"/>
    <col min="27" max="27" width="0.7109375" style="30" customWidth="1"/>
    <col min="28" max="32" width="5.7109375" style="75" customWidth="1"/>
    <col min="33" max="33" width="8.7109375" style="75" customWidth="1"/>
    <col min="34" max="34" width="0.7109375" style="30" customWidth="1"/>
    <col min="35" max="40" width="5.7109375" style="75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99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94</v>
      </c>
      <c r="AJ2" s="14"/>
      <c r="AK2" s="14"/>
      <c r="AL2" s="20"/>
      <c r="AM2" s="14" t="s">
        <v>95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1971</v>
      </c>
      <c r="C4" s="25" t="s">
        <v>34</v>
      </c>
      <c r="D4" s="2" t="s">
        <v>35</v>
      </c>
      <c r="E4" s="25">
        <v>6</v>
      </c>
      <c r="F4" s="25">
        <v>0</v>
      </c>
      <c r="G4" s="25">
        <v>1</v>
      </c>
      <c r="H4" s="25">
        <v>1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5"/>
      <c r="AA4" s="24"/>
      <c r="AB4" s="25"/>
      <c r="AC4" s="25"/>
      <c r="AD4" s="25"/>
      <c r="AE4" s="25"/>
      <c r="AF4" s="25"/>
      <c r="AG4" s="25"/>
      <c r="AH4" s="24"/>
      <c r="AI4" s="25"/>
      <c r="AJ4" s="25"/>
      <c r="AK4" s="25"/>
      <c r="AL4" s="25"/>
      <c r="AM4" s="28"/>
      <c r="AN4" s="25"/>
      <c r="AO4" s="9"/>
    </row>
    <row r="5" spans="1:41" s="23" customFormat="1" ht="15" customHeight="1" x14ac:dyDescent="0.2">
      <c r="A5" s="9"/>
      <c r="B5" s="25">
        <v>1972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5"/>
      <c r="AA5" s="24"/>
      <c r="AB5" s="25"/>
      <c r="AC5" s="25"/>
      <c r="AD5" s="25"/>
      <c r="AE5" s="25"/>
      <c r="AF5" s="25"/>
      <c r="AG5" s="25"/>
      <c r="AH5" s="24"/>
      <c r="AI5" s="25"/>
      <c r="AJ5" s="29"/>
      <c r="AK5" s="29"/>
      <c r="AL5" s="25"/>
      <c r="AM5" s="28"/>
      <c r="AN5" s="25"/>
      <c r="AO5" s="9"/>
    </row>
    <row r="6" spans="1:41" s="23" customFormat="1" ht="15" customHeight="1" x14ac:dyDescent="0.2">
      <c r="A6" s="9"/>
      <c r="B6" s="25">
        <v>1973</v>
      </c>
      <c r="C6" s="25" t="s">
        <v>34</v>
      </c>
      <c r="D6" s="2" t="s">
        <v>35</v>
      </c>
      <c r="E6" s="25">
        <v>21</v>
      </c>
      <c r="F6" s="25">
        <v>1</v>
      </c>
      <c r="G6" s="25">
        <v>5</v>
      </c>
      <c r="H6" s="25">
        <v>21</v>
      </c>
      <c r="I6" s="25"/>
      <c r="J6" s="25"/>
      <c r="K6" s="25"/>
      <c r="L6" s="25"/>
      <c r="M6" s="25"/>
      <c r="N6" s="26"/>
      <c r="O6" s="24"/>
      <c r="P6" s="18"/>
      <c r="Q6" s="18" t="s">
        <v>96</v>
      </c>
      <c r="R6" s="18"/>
      <c r="S6" s="18"/>
      <c r="T6" s="24"/>
      <c r="U6" s="25"/>
      <c r="V6" s="25"/>
      <c r="W6" s="27"/>
      <c r="X6" s="25"/>
      <c r="Y6" s="25"/>
      <c r="Z6" s="25"/>
      <c r="AA6" s="24"/>
      <c r="AB6" s="25"/>
      <c r="AC6" s="25"/>
      <c r="AD6" s="25"/>
      <c r="AE6" s="25"/>
      <c r="AF6" s="25"/>
      <c r="AG6" s="25"/>
      <c r="AH6" s="24"/>
      <c r="AI6" s="25"/>
      <c r="AJ6" s="25"/>
      <c r="AK6" s="25"/>
      <c r="AL6" s="25"/>
      <c r="AM6" s="28"/>
      <c r="AN6" s="25"/>
      <c r="AO6" s="9"/>
    </row>
    <row r="7" spans="1:41" s="23" customFormat="1" ht="15" customHeight="1" x14ac:dyDescent="0.2">
      <c r="A7" s="9"/>
      <c r="B7" s="25">
        <v>1974</v>
      </c>
      <c r="C7" s="25" t="s">
        <v>36</v>
      </c>
      <c r="D7" s="2" t="s">
        <v>35</v>
      </c>
      <c r="E7" s="25">
        <v>21</v>
      </c>
      <c r="F7" s="25">
        <v>2</v>
      </c>
      <c r="G7" s="25">
        <v>6</v>
      </c>
      <c r="H7" s="25">
        <v>24</v>
      </c>
      <c r="I7" s="25"/>
      <c r="J7" s="25"/>
      <c r="K7" s="25"/>
      <c r="L7" s="25"/>
      <c r="M7" s="25"/>
      <c r="N7" s="26"/>
      <c r="O7" s="24"/>
      <c r="P7" s="18"/>
      <c r="Q7" s="18" t="s">
        <v>42</v>
      </c>
      <c r="R7" s="18" t="s">
        <v>97</v>
      </c>
      <c r="S7" s="18"/>
      <c r="T7" s="24"/>
      <c r="U7" s="25"/>
      <c r="V7" s="25"/>
      <c r="W7" s="27"/>
      <c r="X7" s="25"/>
      <c r="Y7" s="25"/>
      <c r="Z7" s="25"/>
      <c r="AA7" s="24"/>
      <c r="AB7" s="25"/>
      <c r="AC7" s="25"/>
      <c r="AD7" s="25"/>
      <c r="AE7" s="25"/>
      <c r="AF7" s="25"/>
      <c r="AG7" s="25"/>
      <c r="AH7" s="24"/>
      <c r="AI7" s="25"/>
      <c r="AJ7" s="25"/>
      <c r="AK7" s="25"/>
      <c r="AL7" s="25"/>
      <c r="AM7" s="28"/>
      <c r="AN7" s="25"/>
      <c r="AO7" s="9"/>
    </row>
    <row r="8" spans="1:41" s="23" customFormat="1" ht="15" customHeight="1" x14ac:dyDescent="0.2">
      <c r="A8" s="9"/>
      <c r="B8" s="25">
        <v>1975</v>
      </c>
      <c r="C8" s="25" t="s">
        <v>37</v>
      </c>
      <c r="D8" s="2" t="s">
        <v>35</v>
      </c>
      <c r="E8" s="25">
        <v>22</v>
      </c>
      <c r="F8" s="25">
        <v>1</v>
      </c>
      <c r="G8" s="25">
        <v>6</v>
      </c>
      <c r="H8" s="25">
        <v>26</v>
      </c>
      <c r="I8" s="25"/>
      <c r="J8" s="25"/>
      <c r="K8" s="25"/>
      <c r="L8" s="25"/>
      <c r="M8" s="25"/>
      <c r="N8" s="26"/>
      <c r="O8" s="24"/>
      <c r="P8" s="18"/>
      <c r="Q8" s="18" t="s">
        <v>100</v>
      </c>
      <c r="R8" s="18" t="s">
        <v>101</v>
      </c>
      <c r="S8" s="18"/>
      <c r="T8" s="24"/>
      <c r="U8" s="25"/>
      <c r="V8" s="25"/>
      <c r="W8" s="27"/>
      <c r="X8" s="25"/>
      <c r="Y8" s="25"/>
      <c r="Z8" s="25"/>
      <c r="AA8" s="24"/>
      <c r="AB8" s="25"/>
      <c r="AC8" s="25"/>
      <c r="AD8" s="25"/>
      <c r="AE8" s="25"/>
      <c r="AF8" s="25"/>
      <c r="AG8" s="25"/>
      <c r="AH8" s="24"/>
      <c r="AI8" s="25"/>
      <c r="AJ8" s="25">
        <v>1</v>
      </c>
      <c r="AK8" s="25"/>
      <c r="AL8" s="25"/>
      <c r="AM8" s="28"/>
      <c r="AN8" s="25"/>
      <c r="AO8" s="9"/>
    </row>
    <row r="9" spans="1:41" s="23" customFormat="1" ht="15" customHeight="1" x14ac:dyDescent="0.2">
      <c r="A9" s="9"/>
      <c r="B9" s="25">
        <v>1976</v>
      </c>
      <c r="C9" s="25" t="s">
        <v>38</v>
      </c>
      <c r="D9" s="2" t="s">
        <v>35</v>
      </c>
      <c r="E9" s="25">
        <v>16</v>
      </c>
      <c r="F9" s="25">
        <v>4</v>
      </c>
      <c r="G9" s="25">
        <v>7</v>
      </c>
      <c r="H9" s="25">
        <v>10</v>
      </c>
      <c r="I9" s="25"/>
      <c r="J9" s="25"/>
      <c r="K9" s="25"/>
      <c r="L9" s="25"/>
      <c r="M9" s="25"/>
      <c r="N9" s="26"/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5"/>
      <c r="AA9" s="24"/>
      <c r="AB9" s="25"/>
      <c r="AC9" s="25"/>
      <c r="AD9" s="25"/>
      <c r="AE9" s="25"/>
      <c r="AF9" s="25"/>
      <c r="AG9" s="25"/>
      <c r="AH9" s="24"/>
      <c r="AI9" s="25"/>
      <c r="AJ9" s="25">
        <v>1</v>
      </c>
      <c r="AK9" s="25"/>
      <c r="AL9" s="25">
        <v>1</v>
      </c>
      <c r="AM9" s="25"/>
      <c r="AN9" s="25"/>
      <c r="AO9" s="9"/>
    </row>
    <row r="10" spans="1:41" s="23" customFormat="1" ht="15" customHeight="1" x14ac:dyDescent="0.25">
      <c r="A10" s="9"/>
      <c r="B10" s="25">
        <v>1977</v>
      </c>
      <c r="C10" s="25" t="s">
        <v>39</v>
      </c>
      <c r="D10" s="2" t="s">
        <v>35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31" t="s">
        <v>51</v>
      </c>
      <c r="O10" s="30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5"/>
      <c r="AA10" s="24"/>
      <c r="AB10" s="25"/>
      <c r="AC10" s="25"/>
      <c r="AD10" s="25"/>
      <c r="AE10" s="25"/>
      <c r="AF10" s="25"/>
      <c r="AG10" s="25"/>
      <c r="AH10" s="24"/>
      <c r="AI10" s="25"/>
      <c r="AJ10" s="25"/>
      <c r="AK10" s="25"/>
      <c r="AL10" s="25"/>
      <c r="AM10" s="25"/>
      <c r="AN10" s="25">
        <v>1</v>
      </c>
      <c r="AO10" s="9"/>
    </row>
    <row r="11" spans="1:41" s="23" customFormat="1" ht="15" customHeight="1" x14ac:dyDescent="0.25">
      <c r="A11" s="9"/>
      <c r="B11" s="25">
        <v>1978</v>
      </c>
      <c r="C11" s="25" t="s">
        <v>40</v>
      </c>
      <c r="D11" s="2" t="s">
        <v>41</v>
      </c>
      <c r="E11" s="25">
        <v>20</v>
      </c>
      <c r="F11" s="25">
        <v>0</v>
      </c>
      <c r="G11" s="25">
        <v>4</v>
      </c>
      <c r="H11" s="25">
        <v>9</v>
      </c>
      <c r="I11" s="25">
        <v>79</v>
      </c>
      <c r="J11" s="25">
        <v>44</v>
      </c>
      <c r="K11" s="25">
        <v>18</v>
      </c>
      <c r="L11" s="25">
        <v>13</v>
      </c>
      <c r="M11" s="25">
        <v>4</v>
      </c>
      <c r="N11" s="31" t="s">
        <v>51</v>
      </c>
      <c r="O11" s="30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5"/>
      <c r="AA11" s="24"/>
      <c r="AB11" s="25"/>
      <c r="AC11" s="25"/>
      <c r="AD11" s="25"/>
      <c r="AE11" s="25"/>
      <c r="AF11" s="25"/>
      <c r="AG11" s="25"/>
      <c r="AH11" s="24"/>
      <c r="AI11" s="25"/>
      <c r="AJ11" s="25"/>
      <c r="AK11" s="25"/>
      <c r="AL11" s="25"/>
      <c r="AM11" s="25"/>
      <c r="AN11" s="25"/>
      <c r="AO11" s="9"/>
    </row>
    <row r="12" spans="1:41" s="23" customFormat="1" ht="15" customHeight="1" x14ac:dyDescent="0.2">
      <c r="A12" s="9"/>
      <c r="B12" s="25">
        <v>1979</v>
      </c>
      <c r="C12" s="25"/>
      <c r="D12" s="2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4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5"/>
      <c r="AA12" s="24"/>
      <c r="AB12" s="32"/>
      <c r="AC12" s="32"/>
      <c r="AD12" s="32"/>
      <c r="AE12" s="32"/>
      <c r="AF12" s="32"/>
      <c r="AG12" s="32"/>
      <c r="AH12" s="24"/>
      <c r="AI12" s="25"/>
      <c r="AJ12" s="29"/>
      <c r="AK12" s="29"/>
      <c r="AL12" s="25"/>
      <c r="AM12" s="25"/>
      <c r="AN12" s="25"/>
      <c r="AO12" s="9"/>
    </row>
    <row r="13" spans="1:41" s="23" customFormat="1" ht="15" customHeight="1" x14ac:dyDescent="0.2">
      <c r="A13" s="9"/>
      <c r="B13" s="25">
        <v>1980</v>
      </c>
      <c r="C13" s="25"/>
      <c r="D13" s="2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5"/>
      <c r="AA13" s="24"/>
      <c r="AB13" s="32"/>
      <c r="AC13" s="32"/>
      <c r="AD13" s="32"/>
      <c r="AE13" s="32"/>
      <c r="AF13" s="32"/>
      <c r="AG13" s="32"/>
      <c r="AH13" s="24"/>
      <c r="AI13" s="25"/>
      <c r="AJ13" s="29"/>
      <c r="AK13" s="33"/>
      <c r="AL13" s="27"/>
      <c r="AM13" s="28"/>
      <c r="AN13" s="25"/>
      <c r="AO13" s="9"/>
    </row>
    <row r="14" spans="1:41" s="23" customFormat="1" ht="15" customHeight="1" x14ac:dyDescent="0.25">
      <c r="A14" s="9"/>
      <c r="B14" s="25">
        <v>1981</v>
      </c>
      <c r="C14" s="25" t="s">
        <v>36</v>
      </c>
      <c r="D14" s="34" t="s">
        <v>35</v>
      </c>
      <c r="E14" s="25">
        <v>20</v>
      </c>
      <c r="F14" s="25">
        <v>3</v>
      </c>
      <c r="G14" s="25">
        <v>13</v>
      </c>
      <c r="H14" s="25">
        <v>17</v>
      </c>
      <c r="I14" s="25">
        <v>109</v>
      </c>
      <c r="J14" s="25">
        <v>50</v>
      </c>
      <c r="K14" s="25">
        <v>17</v>
      </c>
      <c r="L14" s="25">
        <v>26</v>
      </c>
      <c r="M14" s="25">
        <v>16</v>
      </c>
      <c r="N14" s="26">
        <v>0.56770833333333337</v>
      </c>
      <c r="O14" s="30"/>
      <c r="P14" s="18"/>
      <c r="Q14" s="18"/>
      <c r="R14" s="18"/>
      <c r="S14" s="18" t="s">
        <v>98</v>
      </c>
      <c r="T14" s="24"/>
      <c r="U14" s="25"/>
      <c r="V14" s="25"/>
      <c r="W14" s="27"/>
      <c r="X14" s="25"/>
      <c r="Y14" s="25"/>
      <c r="Z14" s="25"/>
      <c r="AA14" s="24"/>
      <c r="AB14" s="32">
        <v>6</v>
      </c>
      <c r="AC14" s="32">
        <v>0</v>
      </c>
      <c r="AD14" s="32">
        <v>5</v>
      </c>
      <c r="AE14" s="32">
        <v>11</v>
      </c>
      <c r="AF14" s="32">
        <v>36</v>
      </c>
      <c r="AG14" s="64">
        <v>0.49299999999999999</v>
      </c>
      <c r="AH14" s="24"/>
      <c r="AI14" s="25"/>
      <c r="AJ14" s="25"/>
      <c r="AK14" s="27"/>
      <c r="AL14" s="27"/>
      <c r="AM14" s="28"/>
      <c r="AN14" s="25"/>
      <c r="AO14" s="9"/>
    </row>
    <row r="15" spans="1:41" s="23" customFormat="1" ht="15" customHeight="1" x14ac:dyDescent="0.25">
      <c r="A15" s="9"/>
      <c r="B15" s="25">
        <v>1982</v>
      </c>
      <c r="C15" s="25" t="s">
        <v>42</v>
      </c>
      <c r="D15" s="34" t="s">
        <v>35</v>
      </c>
      <c r="E15" s="25">
        <v>21</v>
      </c>
      <c r="F15" s="25">
        <v>0</v>
      </c>
      <c r="G15" s="25">
        <v>12</v>
      </c>
      <c r="H15" s="25">
        <v>13</v>
      </c>
      <c r="I15" s="25">
        <v>95</v>
      </c>
      <c r="J15" s="25">
        <v>36</v>
      </c>
      <c r="K15" s="25">
        <v>26</v>
      </c>
      <c r="L15" s="25">
        <v>21</v>
      </c>
      <c r="M15" s="25">
        <v>12</v>
      </c>
      <c r="N15" s="26">
        <v>0.53072625698324027</v>
      </c>
      <c r="O15" s="30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5"/>
      <c r="AA15" s="24"/>
      <c r="AB15" s="32">
        <v>6</v>
      </c>
      <c r="AC15" s="32">
        <v>0</v>
      </c>
      <c r="AD15" s="32">
        <v>4</v>
      </c>
      <c r="AE15" s="32">
        <v>2</v>
      </c>
      <c r="AF15" s="32">
        <v>26</v>
      </c>
      <c r="AG15" s="64">
        <v>0.502</v>
      </c>
      <c r="AH15" s="24"/>
      <c r="AI15" s="25"/>
      <c r="AJ15" s="25"/>
      <c r="AK15" s="27"/>
      <c r="AL15" s="27"/>
      <c r="AM15" s="28"/>
      <c r="AN15" s="25"/>
      <c r="AO15" s="9"/>
    </row>
    <row r="16" spans="1:41" s="23" customFormat="1" ht="15" customHeight="1" x14ac:dyDescent="0.25">
      <c r="A16" s="9"/>
      <c r="B16" s="168">
        <v>1983</v>
      </c>
      <c r="C16" s="168" t="s">
        <v>114</v>
      </c>
      <c r="D16" s="163" t="s">
        <v>115</v>
      </c>
      <c r="E16" s="168"/>
      <c r="F16" s="163" t="s">
        <v>116</v>
      </c>
      <c r="G16" s="168"/>
      <c r="H16" s="168"/>
      <c r="I16" s="168"/>
      <c r="J16" s="168"/>
      <c r="K16" s="168"/>
      <c r="L16" s="168"/>
      <c r="M16" s="168"/>
      <c r="N16" s="169"/>
      <c r="O16" s="30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5"/>
      <c r="AA16" s="24"/>
      <c r="AB16" s="32"/>
      <c r="AC16" s="32"/>
      <c r="AD16" s="32"/>
      <c r="AE16" s="32"/>
      <c r="AF16" s="32"/>
      <c r="AG16" s="64"/>
      <c r="AH16" s="24"/>
      <c r="AI16" s="25"/>
      <c r="AJ16" s="25"/>
      <c r="AK16" s="27"/>
      <c r="AL16" s="27"/>
      <c r="AM16" s="28"/>
      <c r="AN16" s="25"/>
      <c r="AO16" s="9"/>
    </row>
    <row r="17" spans="1:42" s="23" customFormat="1" ht="15" customHeight="1" x14ac:dyDescent="0.25">
      <c r="A17" s="9"/>
      <c r="B17" s="168">
        <v>1984</v>
      </c>
      <c r="C17" s="168" t="s">
        <v>36</v>
      </c>
      <c r="D17" s="163" t="s">
        <v>115</v>
      </c>
      <c r="E17" s="168"/>
      <c r="F17" s="163" t="s">
        <v>116</v>
      </c>
      <c r="G17" s="168"/>
      <c r="H17" s="168"/>
      <c r="I17" s="168"/>
      <c r="J17" s="168"/>
      <c r="K17" s="168"/>
      <c r="L17" s="168"/>
      <c r="M17" s="168"/>
      <c r="N17" s="169"/>
      <c r="O17" s="30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5"/>
      <c r="AA17" s="24"/>
      <c r="AB17" s="32"/>
      <c r="AC17" s="32"/>
      <c r="AD17" s="32"/>
      <c r="AE17" s="32"/>
      <c r="AF17" s="32"/>
      <c r="AG17" s="64"/>
      <c r="AH17" s="24"/>
      <c r="AI17" s="25"/>
      <c r="AJ17" s="25"/>
      <c r="AK17" s="27"/>
      <c r="AL17" s="27"/>
      <c r="AM17" s="28"/>
      <c r="AN17" s="25"/>
      <c r="AO17" s="9"/>
    </row>
    <row r="18" spans="1:42" s="23" customFormat="1" ht="15" customHeight="1" x14ac:dyDescent="0.2">
      <c r="A18" s="1"/>
      <c r="B18" s="16" t="s">
        <v>7</v>
      </c>
      <c r="C18" s="17"/>
      <c r="D18" s="15"/>
      <c r="E18" s="18">
        <v>148</v>
      </c>
      <c r="F18" s="18">
        <v>11</v>
      </c>
      <c r="G18" s="18">
        <v>54</v>
      </c>
      <c r="H18" s="18">
        <v>121</v>
      </c>
      <c r="I18" s="18">
        <v>283</v>
      </c>
      <c r="J18" s="18">
        <v>130</v>
      </c>
      <c r="K18" s="18">
        <v>61</v>
      </c>
      <c r="L18" s="18">
        <v>60</v>
      </c>
      <c r="M18" s="18">
        <v>32</v>
      </c>
      <c r="N18" s="35">
        <v>0.55000000000000004</v>
      </c>
      <c r="O18" s="24"/>
      <c r="P18" s="18" t="s">
        <v>91</v>
      </c>
      <c r="Q18" s="18" t="s">
        <v>91</v>
      </c>
      <c r="R18" s="18" t="s">
        <v>91</v>
      </c>
      <c r="S18" s="18" t="s">
        <v>91</v>
      </c>
      <c r="T18" s="24"/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35">
        <v>0</v>
      </c>
      <c r="AA18" s="24"/>
      <c r="AB18" s="18">
        <v>12</v>
      </c>
      <c r="AC18" s="18">
        <v>0</v>
      </c>
      <c r="AD18" s="18">
        <v>9</v>
      </c>
      <c r="AE18" s="18">
        <v>13</v>
      </c>
      <c r="AF18" s="18">
        <v>62</v>
      </c>
      <c r="AG18" s="35">
        <v>0.502</v>
      </c>
      <c r="AH18" s="24"/>
      <c r="AI18" s="18">
        <v>0</v>
      </c>
      <c r="AJ18" s="18">
        <v>2</v>
      </c>
      <c r="AK18" s="18">
        <v>0</v>
      </c>
      <c r="AL18" s="18">
        <v>1</v>
      </c>
      <c r="AM18" s="18">
        <v>0</v>
      </c>
      <c r="AN18" s="18">
        <v>1</v>
      </c>
      <c r="AO18" s="9"/>
    </row>
    <row r="19" spans="1:42" ht="15" customHeight="1" x14ac:dyDescent="0.2">
      <c r="A19" s="9"/>
      <c r="B19" s="2" t="s">
        <v>2</v>
      </c>
      <c r="C19" s="28"/>
      <c r="D19" s="36">
        <v>469.3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9"/>
      <c r="AG19" s="40"/>
      <c r="AH19" s="37"/>
      <c r="AI19" s="37"/>
      <c r="AJ19" s="37"/>
      <c r="AK19" s="37"/>
      <c r="AL19" s="37"/>
      <c r="AM19" s="39"/>
      <c r="AN19" s="37"/>
      <c r="AO19" s="9"/>
    </row>
    <row r="20" spans="1:42" s="23" customFormat="1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0"/>
      <c r="P20" s="37"/>
      <c r="Q20" s="40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9"/>
    </row>
    <row r="21" spans="1:42" ht="15" customHeight="1" x14ac:dyDescent="0.25">
      <c r="A21" s="9"/>
      <c r="B21" s="22" t="s">
        <v>57</v>
      </c>
      <c r="C21" s="41"/>
      <c r="D21" s="41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7"/>
      <c r="K21" s="18" t="s">
        <v>25</v>
      </c>
      <c r="L21" s="18" t="s">
        <v>26</v>
      </c>
      <c r="M21" s="18" t="s">
        <v>27</v>
      </c>
      <c r="N21" s="18" t="s">
        <v>21</v>
      </c>
      <c r="O21" s="24"/>
      <c r="P21" s="42" t="s">
        <v>28</v>
      </c>
      <c r="Q21" s="12"/>
      <c r="R21" s="12"/>
      <c r="S21" s="12"/>
      <c r="T21" s="43"/>
      <c r="U21" s="43"/>
      <c r="V21" s="43"/>
      <c r="W21" s="43"/>
      <c r="X21" s="43"/>
      <c r="Y21" s="12"/>
      <c r="Z21" s="12"/>
      <c r="AA21" s="43"/>
      <c r="AB21" s="12"/>
      <c r="AC21" s="12"/>
      <c r="AD21" s="12"/>
      <c r="AE21" s="12"/>
      <c r="AF21" s="12"/>
      <c r="AG21" s="12"/>
      <c r="AH21" s="43"/>
      <c r="AI21" s="12"/>
      <c r="AJ21" s="12"/>
      <c r="AK21" s="12"/>
      <c r="AL21" s="12"/>
      <c r="AM21" s="12"/>
      <c r="AN21" s="44"/>
      <c r="AO21" s="9"/>
      <c r="AP21" s="37"/>
    </row>
    <row r="22" spans="1:42" ht="15" customHeight="1" x14ac:dyDescent="0.2">
      <c r="A22" s="9"/>
      <c r="B22" s="42" t="s">
        <v>12</v>
      </c>
      <c r="C22" s="12"/>
      <c r="D22" s="44"/>
      <c r="E22" s="25">
        <v>148</v>
      </c>
      <c r="F22" s="25">
        <v>11</v>
      </c>
      <c r="G22" s="25">
        <v>54</v>
      </c>
      <c r="H22" s="25">
        <v>121</v>
      </c>
      <c r="I22" s="25">
        <v>283</v>
      </c>
      <c r="J22" s="37"/>
      <c r="K22" s="45">
        <v>0.4391891891891892</v>
      </c>
      <c r="L22" s="45">
        <v>0.81756756756756754</v>
      </c>
      <c r="M22" s="45">
        <v>4.639344262295082</v>
      </c>
      <c r="N22" s="46">
        <v>0.55000000000000004</v>
      </c>
      <c r="O22" s="24"/>
      <c r="P22" s="47" t="s">
        <v>9</v>
      </c>
      <c r="Q22" s="48"/>
      <c r="R22" s="49" t="s">
        <v>43</v>
      </c>
      <c r="S22" s="49"/>
      <c r="T22" s="49"/>
      <c r="U22" s="49"/>
      <c r="V22" s="49"/>
      <c r="W22" s="49"/>
      <c r="X22" s="49"/>
      <c r="Y22" s="50" t="s">
        <v>11</v>
      </c>
      <c r="Z22" s="49"/>
      <c r="AA22" s="49"/>
      <c r="AB22" s="51" t="s">
        <v>46</v>
      </c>
      <c r="AC22" s="49"/>
      <c r="AD22" s="49"/>
      <c r="AE22" s="50"/>
      <c r="AF22" s="50"/>
      <c r="AG22" s="50"/>
      <c r="AH22" s="49"/>
      <c r="AI22" s="50"/>
      <c r="AJ22" s="49"/>
      <c r="AK22" s="49"/>
      <c r="AL22" s="49"/>
      <c r="AM22" s="50"/>
      <c r="AN22" s="136"/>
      <c r="AO22" s="9"/>
      <c r="AP22" s="37"/>
    </row>
    <row r="23" spans="1:42" ht="15" customHeight="1" x14ac:dyDescent="0.2">
      <c r="A23" s="9"/>
      <c r="B23" s="52" t="s">
        <v>14</v>
      </c>
      <c r="C23" s="53"/>
      <c r="D23" s="54"/>
      <c r="E23" s="25"/>
      <c r="F23" s="25"/>
      <c r="G23" s="25"/>
      <c r="H23" s="25"/>
      <c r="I23" s="25"/>
      <c r="J23" s="37"/>
      <c r="K23" s="45"/>
      <c r="L23" s="45"/>
      <c r="M23" s="45"/>
      <c r="N23" s="46"/>
      <c r="O23" s="24"/>
      <c r="P23" s="55" t="s">
        <v>92</v>
      </c>
      <c r="Q23" s="56"/>
      <c r="R23" s="57" t="s">
        <v>45</v>
      </c>
      <c r="S23" s="57"/>
      <c r="T23" s="57"/>
      <c r="U23" s="57"/>
      <c r="V23" s="57"/>
      <c r="W23" s="57"/>
      <c r="X23" s="57"/>
      <c r="Y23" s="58" t="s">
        <v>44</v>
      </c>
      <c r="Z23" s="57"/>
      <c r="AA23" s="57"/>
      <c r="AB23" s="59" t="s">
        <v>47</v>
      </c>
      <c r="AC23" s="57"/>
      <c r="AD23" s="57"/>
      <c r="AE23" s="58"/>
      <c r="AF23" s="58"/>
      <c r="AG23" s="58"/>
      <c r="AH23" s="57"/>
      <c r="AI23" s="58"/>
      <c r="AJ23" s="57"/>
      <c r="AK23" s="57"/>
      <c r="AL23" s="57"/>
      <c r="AM23" s="58"/>
      <c r="AN23" s="137"/>
      <c r="AO23" s="9"/>
      <c r="AP23" s="37"/>
    </row>
    <row r="24" spans="1:42" ht="15" customHeight="1" x14ac:dyDescent="0.2">
      <c r="A24" s="9"/>
      <c r="B24" s="60" t="s">
        <v>15</v>
      </c>
      <c r="C24" s="61"/>
      <c r="D24" s="62"/>
      <c r="E24" s="32">
        <v>12</v>
      </c>
      <c r="F24" s="32">
        <v>0</v>
      </c>
      <c r="G24" s="32">
        <v>9</v>
      </c>
      <c r="H24" s="32">
        <v>13</v>
      </c>
      <c r="I24" s="32">
        <v>62</v>
      </c>
      <c r="J24" s="37"/>
      <c r="K24" s="63">
        <v>0.75</v>
      </c>
      <c r="L24" s="63">
        <v>1.0833333333333333</v>
      </c>
      <c r="M24" s="63">
        <v>5.166666666666667</v>
      </c>
      <c r="N24" s="64">
        <v>0.504</v>
      </c>
      <c r="O24" s="24"/>
      <c r="P24" s="55" t="s">
        <v>93</v>
      </c>
      <c r="Q24" s="56"/>
      <c r="R24" s="57" t="s">
        <v>45</v>
      </c>
      <c r="S24" s="57"/>
      <c r="T24" s="57"/>
      <c r="U24" s="57"/>
      <c r="V24" s="57"/>
      <c r="W24" s="57"/>
      <c r="X24" s="57"/>
      <c r="Y24" s="58" t="s">
        <v>44</v>
      </c>
      <c r="Z24" s="57"/>
      <c r="AA24" s="57"/>
      <c r="AB24" s="59" t="s">
        <v>47</v>
      </c>
      <c r="AC24" s="57"/>
      <c r="AD24" s="57"/>
      <c r="AE24" s="58"/>
      <c r="AF24" s="58"/>
      <c r="AG24" s="58"/>
      <c r="AH24" s="57"/>
      <c r="AI24" s="58"/>
      <c r="AJ24" s="57"/>
      <c r="AK24" s="57"/>
      <c r="AL24" s="57"/>
      <c r="AM24" s="58"/>
      <c r="AN24" s="137"/>
      <c r="AO24" s="9"/>
      <c r="AP24" s="37"/>
    </row>
    <row r="25" spans="1:42" ht="15" customHeight="1" x14ac:dyDescent="0.2">
      <c r="A25" s="9"/>
      <c r="B25" s="65" t="s">
        <v>24</v>
      </c>
      <c r="C25" s="66"/>
      <c r="D25" s="67"/>
      <c r="E25" s="18">
        <v>160</v>
      </c>
      <c r="F25" s="18">
        <v>11</v>
      </c>
      <c r="G25" s="18">
        <v>63</v>
      </c>
      <c r="H25" s="18">
        <v>134</v>
      </c>
      <c r="I25" s="18">
        <v>345</v>
      </c>
      <c r="J25" s="37"/>
      <c r="K25" s="68">
        <v>0.46250000000000002</v>
      </c>
      <c r="L25" s="68">
        <v>0.83750000000000002</v>
      </c>
      <c r="M25" s="68">
        <v>4.7260273972602738</v>
      </c>
      <c r="N25" s="35">
        <v>0.53800000000000003</v>
      </c>
      <c r="O25" s="24"/>
      <c r="P25" s="69" t="s">
        <v>10</v>
      </c>
      <c r="Q25" s="70"/>
      <c r="R25" s="71" t="s">
        <v>48</v>
      </c>
      <c r="S25" s="71"/>
      <c r="T25" s="71"/>
      <c r="U25" s="71"/>
      <c r="V25" s="71"/>
      <c r="W25" s="71"/>
      <c r="X25" s="71"/>
      <c r="Y25" s="72" t="s">
        <v>49</v>
      </c>
      <c r="Z25" s="71"/>
      <c r="AA25" s="71"/>
      <c r="AB25" s="73" t="s">
        <v>50</v>
      </c>
      <c r="AC25" s="71"/>
      <c r="AD25" s="71"/>
      <c r="AE25" s="72"/>
      <c r="AF25" s="72"/>
      <c r="AG25" s="72"/>
      <c r="AH25" s="71"/>
      <c r="AI25" s="72"/>
      <c r="AJ25" s="71"/>
      <c r="AK25" s="71"/>
      <c r="AL25" s="71"/>
      <c r="AM25" s="72"/>
      <c r="AN25" s="138"/>
      <c r="AO25" s="9"/>
      <c r="AP25" s="37"/>
    </row>
    <row r="26" spans="1:42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4"/>
      <c r="P26" s="37"/>
      <c r="Q26" s="40"/>
      <c r="R26" s="37"/>
      <c r="S26" s="37"/>
      <c r="T26" s="24"/>
      <c r="U26" s="24"/>
      <c r="V26" s="74"/>
      <c r="W26" s="37"/>
      <c r="X26" s="37"/>
      <c r="Y26" s="37"/>
      <c r="Z26" s="37"/>
      <c r="AA26" s="24"/>
      <c r="AB26" s="37"/>
      <c r="AC26" s="37"/>
      <c r="AD26" s="37"/>
      <c r="AE26" s="37"/>
      <c r="AF26" s="37"/>
      <c r="AG26" s="37"/>
      <c r="AH26" s="24"/>
      <c r="AI26" s="37"/>
      <c r="AJ26" s="37"/>
      <c r="AK26" s="37"/>
      <c r="AL26" s="37"/>
      <c r="AM26" s="37"/>
      <c r="AN26" s="37"/>
      <c r="AO26" s="9"/>
      <c r="AP26" s="24"/>
    </row>
    <row r="27" spans="1:42" ht="15" customHeight="1" x14ac:dyDescent="0.25">
      <c r="A27" s="9"/>
      <c r="B27" s="37" t="s">
        <v>54</v>
      </c>
      <c r="C27" s="37"/>
      <c r="D27" s="114" t="s">
        <v>55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4"/>
      <c r="P27" s="37"/>
      <c r="Q27" s="40"/>
      <c r="R27" s="37"/>
      <c r="S27" s="37"/>
      <c r="T27" s="24"/>
      <c r="U27" s="24"/>
      <c r="V27" s="74"/>
      <c r="W27" s="37"/>
      <c r="X27" s="37"/>
      <c r="Y27" s="37"/>
      <c r="Z27" s="37"/>
      <c r="AA27" s="24"/>
      <c r="AB27" s="37"/>
      <c r="AC27" s="37"/>
      <c r="AD27" s="37"/>
      <c r="AE27" s="37"/>
      <c r="AF27" s="37"/>
      <c r="AG27" s="37"/>
      <c r="AH27" s="24"/>
      <c r="AI27" s="37"/>
      <c r="AJ27" s="37"/>
      <c r="AK27" s="37"/>
      <c r="AL27" s="37"/>
      <c r="AM27" s="37"/>
      <c r="AN27" s="37"/>
      <c r="AO27" s="9"/>
    </row>
    <row r="28" spans="1:42" ht="15" customHeight="1" x14ac:dyDescent="0.25">
      <c r="A28" s="9"/>
      <c r="B28" s="37"/>
      <c r="C28" s="37"/>
      <c r="D28" s="114" t="s">
        <v>113</v>
      </c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4"/>
      <c r="P28" s="37"/>
      <c r="Q28" s="40"/>
      <c r="R28" s="37"/>
      <c r="S28" s="37"/>
      <c r="T28" s="24"/>
      <c r="U28" s="24"/>
      <c r="V28" s="74"/>
      <c r="W28" s="37"/>
      <c r="X28" s="37"/>
      <c r="Y28" s="37"/>
      <c r="Z28" s="37"/>
      <c r="AA28" s="24"/>
      <c r="AB28" s="37"/>
      <c r="AC28" s="37"/>
      <c r="AD28" s="37"/>
      <c r="AE28" s="37"/>
      <c r="AF28" s="37"/>
      <c r="AG28" s="37"/>
      <c r="AH28" s="24"/>
      <c r="AI28" s="37"/>
      <c r="AJ28" s="37"/>
      <c r="AK28" s="37"/>
      <c r="AL28" s="37"/>
      <c r="AM28" s="37"/>
      <c r="AN28" s="37"/>
      <c r="AO28" s="9"/>
    </row>
    <row r="29" spans="1:42" ht="15" customHeight="1" x14ac:dyDescent="0.25">
      <c r="A29" s="9"/>
      <c r="B29" s="37"/>
      <c r="C29" s="37"/>
      <c r="D29" s="114" t="s">
        <v>112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4"/>
      <c r="P29" s="37"/>
      <c r="Q29" s="40"/>
      <c r="R29" s="37"/>
      <c r="S29" s="37"/>
      <c r="T29" s="24"/>
      <c r="U29" s="37"/>
      <c r="V29" s="37"/>
      <c r="W29" s="37"/>
      <c r="X29" s="37"/>
      <c r="Y29" s="24"/>
      <c r="Z29" s="24"/>
      <c r="AA29" s="24"/>
      <c r="AB29" s="24"/>
      <c r="AC29" s="74"/>
      <c r="AD29" s="37"/>
      <c r="AE29" s="37"/>
      <c r="AF29" s="37"/>
      <c r="AG29" s="37"/>
      <c r="AH29" s="24"/>
      <c r="AI29" s="37"/>
      <c r="AJ29" s="37"/>
      <c r="AK29" s="37"/>
      <c r="AL29" s="37"/>
      <c r="AM29" s="37"/>
      <c r="AN29" s="37"/>
      <c r="AO29" s="9"/>
    </row>
    <row r="30" spans="1:42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24"/>
      <c r="P30" s="37"/>
      <c r="Q30" s="40"/>
      <c r="R30" s="37"/>
      <c r="S30" s="37"/>
      <c r="T30" s="24"/>
      <c r="U30" s="37"/>
      <c r="V30" s="37"/>
      <c r="W30" s="37"/>
      <c r="X30" s="37"/>
      <c r="Y30" s="24"/>
      <c r="Z30" s="24"/>
      <c r="AA30" s="24"/>
      <c r="AB30" s="24"/>
      <c r="AC30" s="74"/>
      <c r="AD30" s="37"/>
      <c r="AE30" s="37"/>
      <c r="AF30" s="37"/>
      <c r="AG30" s="37"/>
      <c r="AH30" s="24"/>
      <c r="AI30" s="37"/>
      <c r="AJ30" s="37"/>
      <c r="AK30" s="37"/>
      <c r="AL30" s="37"/>
      <c r="AM30" s="37"/>
      <c r="AN30" s="37"/>
      <c r="AO30" s="9"/>
    </row>
    <row r="31" spans="1:42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24"/>
      <c r="P31" s="37"/>
      <c r="Q31" s="40"/>
      <c r="R31" s="37"/>
      <c r="S31" s="37"/>
      <c r="T31" s="24"/>
      <c r="U31" s="37"/>
      <c r="V31" s="37"/>
      <c r="W31" s="37"/>
      <c r="X31" s="37"/>
      <c r="Y31" s="24"/>
      <c r="Z31" s="24"/>
      <c r="AA31" s="24"/>
      <c r="AB31" s="24"/>
      <c r="AC31" s="74"/>
      <c r="AD31" s="37"/>
      <c r="AE31" s="37"/>
      <c r="AF31" s="37"/>
      <c r="AG31" s="37"/>
      <c r="AH31" s="24"/>
      <c r="AI31" s="37"/>
      <c r="AJ31" s="37"/>
      <c r="AK31" s="37"/>
      <c r="AL31" s="37"/>
      <c r="AM31" s="37"/>
      <c r="AN31" s="37"/>
      <c r="AO31" s="9"/>
    </row>
    <row r="32" spans="1:42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24"/>
      <c r="P32" s="37"/>
      <c r="Q32" s="40"/>
      <c r="R32" s="37"/>
      <c r="S32" s="37"/>
      <c r="T32" s="24"/>
      <c r="U32" s="37"/>
      <c r="V32" s="37"/>
      <c r="W32" s="37"/>
      <c r="X32" s="37"/>
      <c r="Y32" s="24"/>
      <c r="Z32" s="24"/>
      <c r="AA32" s="24"/>
      <c r="AB32" s="24"/>
      <c r="AC32" s="74"/>
      <c r="AD32" s="37"/>
      <c r="AE32" s="37"/>
      <c r="AF32" s="37"/>
      <c r="AG32" s="37"/>
      <c r="AH32" s="24"/>
      <c r="AI32" s="37"/>
      <c r="AJ32" s="37"/>
      <c r="AK32" s="37"/>
      <c r="AL32" s="37"/>
      <c r="AM32" s="37"/>
      <c r="AN32" s="37"/>
      <c r="AO32" s="9"/>
    </row>
    <row r="33" spans="1:4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24"/>
      <c r="P33" s="37"/>
      <c r="Q33" s="40"/>
      <c r="R33" s="37"/>
      <c r="S33" s="37"/>
      <c r="T33" s="24"/>
      <c r="U33" s="37"/>
      <c r="V33" s="37"/>
      <c r="W33" s="37"/>
      <c r="X33" s="37"/>
      <c r="Y33" s="24"/>
      <c r="Z33" s="24"/>
      <c r="AA33" s="24"/>
      <c r="AB33" s="24"/>
      <c r="AC33" s="74"/>
      <c r="AD33" s="37"/>
      <c r="AE33" s="37"/>
      <c r="AF33" s="37"/>
      <c r="AG33" s="37"/>
      <c r="AH33" s="24"/>
      <c r="AI33" s="37"/>
      <c r="AJ33" s="37"/>
      <c r="AK33" s="37"/>
      <c r="AL33" s="37"/>
      <c r="AM33" s="37"/>
      <c r="AN33" s="37"/>
      <c r="AO33" s="9"/>
    </row>
    <row r="34" spans="1:4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24"/>
      <c r="P34" s="24"/>
      <c r="Q34" s="24"/>
      <c r="R34" s="24"/>
      <c r="S34" s="24"/>
      <c r="T34" s="24"/>
      <c r="U34" s="37"/>
      <c r="V34" s="37"/>
      <c r="W34" s="37"/>
      <c r="X34" s="37"/>
      <c r="Y34" s="24"/>
      <c r="Z34" s="24"/>
      <c r="AA34" s="24"/>
      <c r="AB34" s="24"/>
      <c r="AC34" s="74"/>
      <c r="AD34" s="37"/>
      <c r="AE34" s="37"/>
      <c r="AF34" s="37"/>
      <c r="AG34" s="37"/>
      <c r="AH34" s="24"/>
      <c r="AI34" s="37"/>
      <c r="AJ34" s="37"/>
      <c r="AK34" s="37"/>
      <c r="AL34" s="37"/>
      <c r="AM34" s="37"/>
      <c r="AN34" s="37"/>
      <c r="AO34" s="9"/>
    </row>
    <row r="35" spans="1:4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24"/>
      <c r="P35" s="24"/>
      <c r="Q35" s="24"/>
      <c r="R35" s="24"/>
      <c r="S35" s="24"/>
      <c r="T35" s="24"/>
      <c r="U35" s="37"/>
      <c r="V35" s="37"/>
      <c r="W35" s="37"/>
      <c r="X35" s="37"/>
      <c r="Y35" s="24"/>
      <c r="Z35" s="24"/>
      <c r="AA35" s="24"/>
      <c r="AB35" s="24"/>
      <c r="AC35" s="74"/>
      <c r="AD35" s="37"/>
      <c r="AE35" s="37"/>
      <c r="AF35" s="37"/>
      <c r="AG35" s="37"/>
      <c r="AH35" s="24"/>
      <c r="AI35" s="37"/>
      <c r="AJ35" s="37"/>
      <c r="AK35" s="37"/>
      <c r="AL35" s="37"/>
      <c r="AM35" s="37"/>
      <c r="AN35" s="37"/>
      <c r="AO35" s="9"/>
    </row>
    <row r="36" spans="1:4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24"/>
      <c r="P36" s="24"/>
      <c r="Q36" s="24"/>
      <c r="R36" s="24"/>
      <c r="S36" s="24"/>
      <c r="T36" s="24"/>
      <c r="U36" s="37"/>
      <c r="V36" s="37"/>
      <c r="W36" s="37"/>
      <c r="X36" s="37"/>
      <c r="Y36" s="24"/>
      <c r="Z36" s="24"/>
      <c r="AA36" s="24"/>
      <c r="AB36" s="24"/>
      <c r="AC36" s="74"/>
      <c r="AD36" s="37"/>
      <c r="AE36" s="37"/>
      <c r="AF36" s="37"/>
      <c r="AG36" s="37"/>
      <c r="AH36" s="24"/>
      <c r="AI36" s="37"/>
      <c r="AJ36" s="37"/>
      <c r="AK36" s="37"/>
      <c r="AL36" s="37"/>
      <c r="AM36" s="37"/>
      <c r="AN36" s="37"/>
      <c r="AO36" s="9"/>
    </row>
    <row r="37" spans="1:4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8"/>
      <c r="O37" s="24"/>
      <c r="P37" s="24"/>
      <c r="Q37" s="24"/>
      <c r="R37" s="24"/>
      <c r="S37" s="24"/>
      <c r="T37" s="24"/>
      <c r="U37" s="37"/>
      <c r="V37" s="40"/>
      <c r="W37" s="37"/>
      <c r="X37" s="37"/>
      <c r="Y37" s="24"/>
      <c r="Z37" s="24"/>
      <c r="AA37" s="24"/>
      <c r="AB37" s="24"/>
      <c r="AC37" s="74"/>
      <c r="AD37" s="37"/>
      <c r="AE37" s="37"/>
      <c r="AF37" s="37"/>
      <c r="AG37" s="37"/>
      <c r="AH37" s="24"/>
      <c r="AI37" s="37"/>
      <c r="AJ37" s="37"/>
      <c r="AK37" s="37"/>
      <c r="AL37" s="37"/>
      <c r="AM37" s="37"/>
      <c r="AN37" s="37"/>
      <c r="AO37" s="9"/>
    </row>
    <row r="38" spans="1:4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24"/>
      <c r="P38" s="24"/>
      <c r="Q38" s="24"/>
      <c r="R38" s="24"/>
      <c r="S38" s="24"/>
      <c r="T38" s="24"/>
      <c r="U38" s="37"/>
      <c r="V38" s="40"/>
      <c r="W38" s="37"/>
      <c r="X38" s="37"/>
      <c r="Y38" s="24"/>
      <c r="Z38" s="24"/>
      <c r="AA38" s="24"/>
      <c r="AB38" s="24"/>
      <c r="AC38" s="74"/>
      <c r="AD38" s="37"/>
      <c r="AE38" s="37"/>
      <c r="AF38" s="37"/>
      <c r="AG38" s="37"/>
      <c r="AH38" s="24"/>
      <c r="AI38" s="37"/>
      <c r="AJ38" s="37"/>
      <c r="AK38" s="37"/>
      <c r="AL38" s="37"/>
      <c r="AM38" s="37"/>
      <c r="AN38" s="37"/>
      <c r="AO38" s="9"/>
    </row>
    <row r="39" spans="1:4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24"/>
      <c r="P39" s="24"/>
      <c r="Q39" s="24"/>
      <c r="R39" s="24"/>
      <c r="S39" s="24"/>
      <c r="T39" s="24"/>
      <c r="U39" s="37"/>
      <c r="V39" s="40"/>
      <c r="W39" s="37"/>
      <c r="X39" s="37"/>
      <c r="Y39" s="24"/>
      <c r="Z39" s="24"/>
      <c r="AA39" s="24"/>
      <c r="AB39" s="24"/>
      <c r="AC39" s="74"/>
      <c r="AD39" s="37"/>
      <c r="AE39" s="37"/>
      <c r="AF39" s="37"/>
      <c r="AG39" s="37"/>
      <c r="AH39" s="24"/>
      <c r="AI39" s="37"/>
      <c r="AJ39" s="37"/>
      <c r="AK39" s="37"/>
      <c r="AL39" s="37"/>
      <c r="AM39" s="37"/>
      <c r="AN39" s="37"/>
      <c r="AO39" s="9"/>
    </row>
    <row r="40" spans="1:4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  <c r="O40" s="24"/>
      <c r="P40" s="24"/>
      <c r="Q40" s="24"/>
      <c r="R40" s="24"/>
      <c r="S40" s="24"/>
      <c r="T40" s="24"/>
      <c r="U40" s="37"/>
      <c r="V40" s="40"/>
      <c r="W40" s="37"/>
      <c r="X40" s="37"/>
      <c r="Y40" s="24"/>
      <c r="Z40" s="24"/>
      <c r="AA40" s="24"/>
      <c r="AB40" s="24"/>
      <c r="AC40" s="74"/>
      <c r="AD40" s="37"/>
      <c r="AE40" s="37"/>
      <c r="AF40" s="37"/>
      <c r="AG40" s="37"/>
      <c r="AH40" s="24"/>
      <c r="AI40" s="37"/>
      <c r="AJ40" s="37"/>
      <c r="AK40" s="37"/>
      <c r="AL40" s="37"/>
      <c r="AM40" s="37"/>
      <c r="AN40" s="37"/>
      <c r="AO40" s="9"/>
    </row>
    <row r="41" spans="1:4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24"/>
      <c r="P41" s="24"/>
      <c r="Q41" s="24"/>
      <c r="R41" s="24"/>
      <c r="S41" s="24"/>
      <c r="T41" s="24"/>
      <c r="U41" s="37"/>
      <c r="V41" s="40"/>
      <c r="W41" s="37"/>
      <c r="X41" s="37"/>
      <c r="Y41" s="24"/>
      <c r="Z41" s="24"/>
      <c r="AA41" s="24"/>
      <c r="AB41" s="24"/>
      <c r="AC41" s="74"/>
      <c r="AD41" s="37"/>
      <c r="AE41" s="37"/>
      <c r="AF41" s="37"/>
      <c r="AG41" s="37"/>
      <c r="AH41" s="24"/>
      <c r="AI41" s="37"/>
      <c r="AJ41" s="37"/>
      <c r="AK41" s="37"/>
      <c r="AL41" s="37"/>
      <c r="AM41" s="37"/>
      <c r="AN41" s="37"/>
      <c r="AO41" s="9"/>
    </row>
    <row r="42" spans="1:4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/>
      <c r="O42" s="24"/>
      <c r="P42" s="24"/>
      <c r="Q42" s="24"/>
      <c r="R42" s="24"/>
      <c r="S42" s="24"/>
      <c r="T42" s="24"/>
      <c r="U42" s="37"/>
      <c r="V42" s="40"/>
      <c r="W42" s="37"/>
      <c r="X42" s="37"/>
      <c r="Y42" s="24"/>
      <c r="Z42" s="24"/>
      <c r="AA42" s="24"/>
      <c r="AB42" s="24"/>
      <c r="AC42" s="74"/>
      <c r="AD42" s="37"/>
      <c r="AE42" s="37"/>
      <c r="AF42" s="37"/>
      <c r="AG42" s="37"/>
      <c r="AH42" s="24"/>
      <c r="AI42" s="37"/>
      <c r="AJ42" s="37"/>
      <c r="AK42" s="37"/>
      <c r="AL42" s="37"/>
      <c r="AM42" s="37"/>
      <c r="AN42" s="37"/>
      <c r="AO42" s="9"/>
    </row>
    <row r="43" spans="1:4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8"/>
      <c r="O43" s="24"/>
      <c r="P43" s="24"/>
      <c r="Q43" s="24"/>
      <c r="R43" s="24"/>
      <c r="S43" s="24"/>
      <c r="T43" s="24"/>
      <c r="U43" s="37"/>
      <c r="V43" s="40"/>
      <c r="W43" s="37"/>
      <c r="X43" s="37"/>
      <c r="Y43" s="24"/>
      <c r="Z43" s="24"/>
      <c r="AA43" s="24"/>
      <c r="AB43" s="24"/>
      <c r="AC43" s="74"/>
      <c r="AD43" s="37"/>
      <c r="AE43" s="37"/>
      <c r="AF43" s="37"/>
      <c r="AG43" s="37"/>
      <c r="AH43" s="24"/>
      <c r="AI43" s="37"/>
      <c r="AJ43" s="37"/>
      <c r="AK43" s="37"/>
      <c r="AL43" s="37"/>
      <c r="AM43" s="37"/>
      <c r="AN43" s="37"/>
      <c r="AO43" s="9"/>
    </row>
    <row r="44" spans="1:4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24"/>
      <c r="P44" s="24"/>
      <c r="Q44" s="24"/>
      <c r="R44" s="24"/>
      <c r="S44" s="24"/>
      <c r="T44" s="24"/>
      <c r="U44" s="37"/>
      <c r="V44" s="40"/>
      <c r="W44" s="37"/>
      <c r="X44" s="37"/>
      <c r="Y44" s="24"/>
      <c r="Z44" s="24"/>
      <c r="AA44" s="24"/>
      <c r="AB44" s="24"/>
      <c r="AC44" s="74"/>
      <c r="AD44" s="37"/>
      <c r="AE44" s="37"/>
      <c r="AF44" s="37"/>
      <c r="AG44" s="37"/>
      <c r="AH44" s="24"/>
      <c r="AI44" s="37"/>
      <c r="AJ44" s="37"/>
      <c r="AK44" s="37"/>
      <c r="AL44" s="37"/>
      <c r="AM44" s="37"/>
      <c r="AN44" s="37"/>
      <c r="AO44" s="9"/>
    </row>
    <row r="45" spans="1:4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8"/>
      <c r="O45" s="24"/>
      <c r="P45" s="24"/>
      <c r="Q45" s="24"/>
      <c r="R45" s="24"/>
      <c r="S45" s="24"/>
      <c r="T45" s="24"/>
      <c r="U45" s="37"/>
      <c r="V45" s="40"/>
      <c r="W45" s="37"/>
      <c r="X45" s="37"/>
      <c r="Y45" s="24"/>
      <c r="Z45" s="24"/>
      <c r="AA45" s="24"/>
      <c r="AB45" s="24"/>
      <c r="AC45" s="74"/>
      <c r="AD45" s="37"/>
      <c r="AE45" s="37"/>
      <c r="AF45" s="37"/>
      <c r="AG45" s="37"/>
      <c r="AH45" s="24"/>
      <c r="AI45" s="37"/>
      <c r="AJ45" s="37"/>
      <c r="AK45" s="37"/>
      <c r="AL45" s="37"/>
      <c r="AM45" s="37"/>
      <c r="AN45" s="37"/>
      <c r="AO45" s="9"/>
    </row>
    <row r="46" spans="1:41" ht="15" customHeight="1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24"/>
      <c r="Q46" s="24"/>
      <c r="R46" s="24"/>
      <c r="S46" s="24"/>
      <c r="T46" s="24"/>
      <c r="U46" s="37"/>
      <c r="V46" s="40"/>
      <c r="W46" s="37"/>
      <c r="X46" s="37"/>
      <c r="Y46" s="24"/>
      <c r="Z46" s="24"/>
      <c r="AA46" s="24"/>
      <c r="AB46" s="24"/>
      <c r="AC46" s="74"/>
      <c r="AD46" s="7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 ht="15" customHeigh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24"/>
      <c r="Q47" s="24"/>
      <c r="R47" s="24"/>
      <c r="S47" s="24"/>
      <c r="T47" s="24"/>
      <c r="U47" s="37"/>
      <c r="V47" s="40"/>
      <c r="W47" s="37"/>
      <c r="X47" s="37"/>
      <c r="Y47" s="24"/>
      <c r="Z47" s="24"/>
      <c r="AA47" s="24"/>
      <c r="AB47" s="24"/>
      <c r="AC47" s="74"/>
      <c r="AD47" s="7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 ht="15" customHeight="1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24"/>
      <c r="Q48" s="24"/>
      <c r="R48" s="24"/>
      <c r="S48" s="24"/>
      <c r="T48" s="24"/>
      <c r="U48" s="37"/>
      <c r="V48" s="40"/>
      <c r="W48" s="37"/>
      <c r="X48" s="37"/>
      <c r="Y48" s="24"/>
      <c r="Z48" s="24"/>
      <c r="AA48" s="24"/>
      <c r="AB48" s="24"/>
      <c r="AC48" s="74"/>
      <c r="AD48" s="7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15" customHeight="1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24"/>
      <c r="Q49" s="24"/>
      <c r="R49" s="24"/>
      <c r="S49" s="24"/>
      <c r="T49" s="24"/>
      <c r="U49" s="37"/>
      <c r="V49" s="40"/>
      <c r="W49" s="37"/>
      <c r="X49" s="37"/>
      <c r="Y49" s="24"/>
      <c r="Z49" s="24"/>
      <c r="AA49" s="24"/>
      <c r="AB49" s="24"/>
      <c r="AC49" s="74"/>
      <c r="AD49" s="7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15" customHeigh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P50" s="24"/>
      <c r="Q50" s="24"/>
      <c r="R50" s="24"/>
      <c r="S50" s="24"/>
      <c r="T50" s="24"/>
      <c r="AA50" s="24"/>
      <c r="AH50" s="24"/>
    </row>
    <row r="51" spans="2:40" ht="15" customHeight="1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P51" s="24"/>
      <c r="Q51" s="24"/>
      <c r="R51" s="24"/>
      <c r="S51" s="24"/>
      <c r="T51" s="24"/>
      <c r="AA51" s="24"/>
      <c r="AH51" s="24"/>
    </row>
    <row r="52" spans="2:40" ht="15" customHeight="1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P52" s="24"/>
      <c r="Q52" s="24"/>
      <c r="R52" s="24"/>
      <c r="S52" s="24"/>
      <c r="T52" s="24"/>
      <c r="AA52" s="24"/>
      <c r="AH52" s="24"/>
    </row>
    <row r="53" spans="2:40" ht="15" customHeight="1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P53" s="24"/>
      <c r="Q53" s="24"/>
      <c r="R53" s="24"/>
      <c r="S53" s="24"/>
      <c r="T53" s="24"/>
      <c r="AA53" s="24"/>
      <c r="AH53" s="24"/>
    </row>
    <row r="54" spans="2:40" ht="15" customHeigh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P54" s="24"/>
      <c r="Q54" s="24"/>
      <c r="R54" s="24"/>
      <c r="S54" s="24"/>
      <c r="T54" s="24"/>
      <c r="AA54" s="24"/>
      <c r="AH54" s="24"/>
    </row>
    <row r="55" spans="2:40" ht="15" customHeight="1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P55" s="24"/>
      <c r="Q55" s="24"/>
      <c r="R55" s="24"/>
      <c r="S55" s="24"/>
      <c r="T55" s="24"/>
      <c r="AA55" s="24"/>
      <c r="AH55" s="24"/>
    </row>
    <row r="56" spans="2:40" ht="15" customHeight="1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P56" s="24"/>
      <c r="Q56" s="24"/>
      <c r="R56" s="24"/>
      <c r="S56" s="24"/>
      <c r="T56" s="24"/>
      <c r="AA56" s="24"/>
      <c r="AH56" s="24"/>
    </row>
    <row r="57" spans="2:40" ht="15" customHeigh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P57" s="24"/>
      <c r="Q57" s="24"/>
      <c r="R57" s="24"/>
      <c r="S57" s="24"/>
      <c r="T57" s="24"/>
      <c r="AA57" s="24"/>
      <c r="AH57" s="24"/>
    </row>
    <row r="58" spans="2:40" ht="15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P58" s="24"/>
      <c r="Q58" s="24"/>
      <c r="R58" s="24"/>
      <c r="S58" s="24"/>
      <c r="T58" s="24"/>
      <c r="AA58" s="24"/>
      <c r="AH58" s="24"/>
    </row>
    <row r="59" spans="2:40" ht="15" customHeight="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P59" s="24"/>
      <c r="Q59" s="24"/>
      <c r="R59" s="24"/>
      <c r="S59" s="24"/>
      <c r="T59" s="24"/>
      <c r="AA59" s="24"/>
      <c r="AH59" s="24"/>
    </row>
    <row r="60" spans="2:40" ht="15" customHeigh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P60" s="24"/>
      <c r="Q60" s="24"/>
      <c r="R60" s="24"/>
      <c r="S60" s="24"/>
      <c r="T60" s="24"/>
      <c r="AA60" s="24"/>
      <c r="AH60" s="24"/>
    </row>
    <row r="61" spans="2:40" ht="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P61" s="24"/>
      <c r="Q61" s="24"/>
      <c r="R61" s="24"/>
      <c r="S61" s="24"/>
      <c r="T61" s="24"/>
      <c r="AA61" s="24"/>
      <c r="AH61" s="24"/>
    </row>
    <row r="62" spans="2:40" ht="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P62" s="24"/>
      <c r="Q62" s="24"/>
      <c r="R62" s="24"/>
      <c r="S62" s="24"/>
      <c r="T62" s="24"/>
      <c r="AA62" s="24"/>
      <c r="AH62" s="24"/>
    </row>
    <row r="63" spans="2:40" ht="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P63" s="24"/>
      <c r="Q63" s="24"/>
      <c r="R63" s="24"/>
      <c r="S63" s="24"/>
      <c r="T63" s="24"/>
      <c r="AA63" s="24"/>
      <c r="AH63" s="24"/>
    </row>
    <row r="64" spans="2:40" ht="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37"/>
      <c r="C72" s="37"/>
      <c r="D72" s="37"/>
      <c r="E72" s="37"/>
      <c r="F72" s="37"/>
      <c r="G72" s="37"/>
      <c r="H72" s="37"/>
      <c r="I72" s="37"/>
      <c r="J72" s="37"/>
      <c r="K72" s="37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37"/>
      <c r="C73" s="37"/>
      <c r="D73" s="37"/>
      <c r="E73" s="37"/>
      <c r="F73" s="37"/>
      <c r="G73" s="37"/>
      <c r="H73" s="37"/>
      <c r="I73" s="37"/>
      <c r="J73" s="37"/>
      <c r="K73" s="37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B74" s="37"/>
      <c r="C74" s="37"/>
      <c r="D74" s="37"/>
      <c r="E74" s="37"/>
      <c r="F74" s="37"/>
      <c r="G74" s="37"/>
      <c r="H74" s="37"/>
      <c r="I74" s="37"/>
      <c r="J74" s="37"/>
      <c r="K74" s="37"/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>
      <selection activeCell="T8" sqref="T8:T10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52</v>
      </c>
      <c r="F1" s="139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40" t="s">
        <v>102</v>
      </c>
      <c r="C2" s="77"/>
      <c r="D2" s="141"/>
      <c r="E2" s="13" t="s">
        <v>12</v>
      </c>
      <c r="F2" s="14"/>
      <c r="G2" s="14"/>
      <c r="H2" s="14"/>
      <c r="I2" s="20"/>
      <c r="J2" s="15"/>
      <c r="K2" s="142"/>
      <c r="L2" s="22" t="s">
        <v>103</v>
      </c>
      <c r="M2" s="14"/>
      <c r="N2" s="14"/>
      <c r="O2" s="21"/>
      <c r="P2" s="19"/>
      <c r="Q2" s="22" t="s">
        <v>104</v>
      </c>
      <c r="R2" s="14"/>
      <c r="S2" s="14"/>
      <c r="T2" s="14"/>
      <c r="U2" s="20"/>
      <c r="V2" s="21"/>
      <c r="W2" s="19"/>
      <c r="X2" s="143" t="s">
        <v>105</v>
      </c>
      <c r="Y2" s="144"/>
      <c r="Z2" s="145"/>
      <c r="AA2" s="13" t="s">
        <v>12</v>
      </c>
      <c r="AB2" s="14"/>
      <c r="AC2" s="14"/>
      <c r="AD2" s="14"/>
      <c r="AE2" s="20"/>
      <c r="AF2" s="15"/>
      <c r="AG2" s="142"/>
      <c r="AH2" s="22" t="s">
        <v>106</v>
      </c>
      <c r="AI2" s="14"/>
      <c r="AJ2" s="14"/>
      <c r="AK2" s="21"/>
      <c r="AL2" s="19"/>
      <c r="AM2" s="22" t="s">
        <v>104</v>
      </c>
      <c r="AN2" s="14"/>
      <c r="AO2" s="14"/>
      <c r="AP2" s="14"/>
      <c r="AQ2" s="20"/>
      <c r="AR2" s="21"/>
      <c r="AS2" s="14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6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6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5"/>
      <c r="C4" s="28"/>
      <c r="D4" s="2"/>
      <c r="E4" s="25"/>
      <c r="F4" s="25"/>
      <c r="G4" s="25"/>
      <c r="H4" s="27"/>
      <c r="I4" s="25"/>
      <c r="J4" s="26"/>
      <c r="K4" s="30"/>
      <c r="L4" s="99"/>
      <c r="M4" s="18"/>
      <c r="N4" s="18"/>
      <c r="O4" s="18"/>
      <c r="P4" s="24"/>
      <c r="Q4" s="25"/>
      <c r="R4" s="25"/>
      <c r="S4" s="27"/>
      <c r="T4" s="25"/>
      <c r="U4" s="25"/>
      <c r="V4" s="147"/>
      <c r="W4" s="30"/>
      <c r="X4" s="25">
        <v>1983</v>
      </c>
      <c r="Y4" s="25" t="s">
        <v>114</v>
      </c>
      <c r="Z4" s="29" t="s">
        <v>115</v>
      </c>
      <c r="AA4" s="25">
        <v>18</v>
      </c>
      <c r="AB4" s="25">
        <v>0</v>
      </c>
      <c r="AC4" s="25">
        <v>9</v>
      </c>
      <c r="AD4" s="25">
        <v>8</v>
      </c>
      <c r="AE4" s="25"/>
      <c r="AF4" s="26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8"/>
      <c r="AS4" s="149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5"/>
      <c r="C5" s="28"/>
      <c r="D5" s="2"/>
      <c r="E5" s="25"/>
      <c r="F5" s="25"/>
      <c r="G5" s="25"/>
      <c r="H5" s="27"/>
      <c r="I5" s="25"/>
      <c r="J5" s="26"/>
      <c r="K5" s="30"/>
      <c r="L5" s="99"/>
      <c r="M5" s="18"/>
      <c r="N5" s="18"/>
      <c r="O5" s="18"/>
      <c r="P5" s="24"/>
      <c r="Q5" s="25"/>
      <c r="R5" s="25"/>
      <c r="S5" s="27"/>
      <c r="T5" s="25"/>
      <c r="U5" s="25"/>
      <c r="V5" s="147"/>
      <c r="W5" s="30"/>
      <c r="X5" s="25">
        <v>1984</v>
      </c>
      <c r="Y5" s="25" t="s">
        <v>36</v>
      </c>
      <c r="Z5" s="29" t="s">
        <v>115</v>
      </c>
      <c r="AA5" s="25">
        <v>18</v>
      </c>
      <c r="AB5" s="25">
        <v>2</v>
      </c>
      <c r="AC5" s="25">
        <v>15</v>
      </c>
      <c r="AD5" s="25">
        <v>20</v>
      </c>
      <c r="AE5" s="25"/>
      <c r="AF5" s="26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8"/>
      <c r="AS5" s="149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85" t="s">
        <v>107</v>
      </c>
      <c r="C6" s="89"/>
      <c r="D6" s="88"/>
      <c r="E6" s="87">
        <f>SUM(E4:E5)</f>
        <v>0</v>
      </c>
      <c r="F6" s="87">
        <f>SUM(F4:F5)</f>
        <v>0</v>
      </c>
      <c r="G6" s="87">
        <f>SUM(G4:G5)</f>
        <v>0</v>
      </c>
      <c r="H6" s="87">
        <f>SUM(H4:H5)</f>
        <v>0</v>
      </c>
      <c r="I6" s="87">
        <f>SUM(I4:I5)</f>
        <v>0</v>
      </c>
      <c r="J6" s="150">
        <v>0</v>
      </c>
      <c r="K6" s="142">
        <f>SUM(K4:K5)</f>
        <v>0</v>
      </c>
      <c r="L6" s="22"/>
      <c r="M6" s="20"/>
      <c r="N6" s="151"/>
      <c r="O6" s="152"/>
      <c r="P6" s="24"/>
      <c r="Q6" s="87">
        <f>SUM(Q4:Q5)</f>
        <v>0</v>
      </c>
      <c r="R6" s="87">
        <f>SUM(R4:R5)</f>
        <v>0</v>
      </c>
      <c r="S6" s="87">
        <f>SUM(S4:S5)</f>
        <v>0</v>
      </c>
      <c r="T6" s="87">
        <f>SUM(T4:T5)</f>
        <v>0</v>
      </c>
      <c r="U6" s="87">
        <f>SUM(U4:U5)</f>
        <v>0</v>
      </c>
      <c r="V6" s="35">
        <v>0</v>
      </c>
      <c r="W6" s="142">
        <f>SUM(W4:W5)</f>
        <v>0</v>
      </c>
      <c r="X6" s="16" t="s">
        <v>107</v>
      </c>
      <c r="Y6" s="17"/>
      <c r="Z6" s="15"/>
      <c r="AA6" s="87">
        <f>SUM(AA4:AA5)</f>
        <v>36</v>
      </c>
      <c r="AB6" s="87">
        <f>SUM(AB4:AB5)</f>
        <v>2</v>
      </c>
      <c r="AC6" s="87">
        <f>SUM(AC4:AC5)</f>
        <v>24</v>
      </c>
      <c r="AD6" s="87">
        <f>SUM(AD4:AD5)</f>
        <v>28</v>
      </c>
      <c r="AE6" s="87">
        <f>SUM(AE4:AE5)</f>
        <v>0</v>
      </c>
      <c r="AF6" s="150">
        <v>0</v>
      </c>
      <c r="AG6" s="142">
        <f>SUM(AG4:AG5)</f>
        <v>0</v>
      </c>
      <c r="AH6" s="22"/>
      <c r="AI6" s="20"/>
      <c r="AJ6" s="151"/>
      <c r="AK6" s="152"/>
      <c r="AL6" s="24"/>
      <c r="AM6" s="87">
        <f>SUM(AM4:AM5)</f>
        <v>0</v>
      </c>
      <c r="AN6" s="87">
        <f>SUM(AN4:AN5)</f>
        <v>0</v>
      </c>
      <c r="AO6" s="87">
        <f>SUM(AO4:AO5)</f>
        <v>0</v>
      </c>
      <c r="AP6" s="87">
        <f>SUM(AP4:AP5)</f>
        <v>0</v>
      </c>
      <c r="AQ6" s="87">
        <f>SUM(AQ4:AQ5)</f>
        <v>0</v>
      </c>
      <c r="AR6" s="150">
        <v>0</v>
      </c>
      <c r="AS6" s="146">
        <f>SUM(AS4:AS5)</f>
        <v>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30"/>
      <c r="L7" s="24"/>
      <c r="M7" s="24"/>
      <c r="N7" s="24"/>
      <c r="O7" s="24"/>
      <c r="P7" s="37"/>
      <c r="Q7" s="37"/>
      <c r="R7" s="40"/>
      <c r="S7" s="37"/>
      <c r="T7" s="37"/>
      <c r="U7" s="24"/>
      <c r="V7" s="24"/>
      <c r="W7" s="30"/>
      <c r="X7" s="37"/>
      <c r="Y7" s="37"/>
      <c r="Z7" s="37"/>
      <c r="AA7" s="37"/>
      <c r="AB7" s="37"/>
      <c r="AC7" s="37"/>
      <c r="AD7" s="37"/>
      <c r="AE7" s="37"/>
      <c r="AF7" s="38"/>
      <c r="AG7" s="30"/>
      <c r="AH7" s="24"/>
      <c r="AI7" s="24"/>
      <c r="AJ7" s="24"/>
      <c r="AK7" s="24"/>
      <c r="AL7" s="37"/>
      <c r="AM7" s="37"/>
      <c r="AN7" s="40"/>
      <c r="AO7" s="37"/>
      <c r="AP7" s="37"/>
      <c r="AQ7" s="24"/>
      <c r="AR7" s="24"/>
      <c r="AS7" s="3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153" t="s">
        <v>108</v>
      </c>
      <c r="C8" s="154"/>
      <c r="D8" s="155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109</v>
      </c>
      <c r="O8" s="18" t="s">
        <v>110</v>
      </c>
      <c r="Q8" s="40"/>
      <c r="R8" s="40" t="s">
        <v>54</v>
      </c>
      <c r="S8" s="40"/>
      <c r="T8" s="114" t="s">
        <v>55</v>
      </c>
      <c r="U8" s="24"/>
      <c r="V8" s="30"/>
      <c r="W8" s="30"/>
      <c r="X8" s="156"/>
      <c r="Y8" s="156"/>
      <c r="Z8" s="156"/>
      <c r="AA8" s="156"/>
      <c r="AB8" s="156"/>
      <c r="AC8" s="40"/>
      <c r="AD8" s="40"/>
      <c r="AE8" s="40"/>
      <c r="AF8" s="37"/>
      <c r="AG8" s="37"/>
      <c r="AH8" s="37"/>
      <c r="AI8" s="37"/>
      <c r="AJ8" s="37"/>
      <c r="AK8" s="37"/>
      <c r="AM8" s="30"/>
      <c r="AN8" s="156"/>
      <c r="AO8" s="156"/>
      <c r="AP8" s="156"/>
      <c r="AQ8" s="156"/>
      <c r="AR8" s="156"/>
      <c r="AS8" s="156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2" t="s">
        <v>111</v>
      </c>
      <c r="C9" s="12"/>
      <c r="D9" s="44"/>
      <c r="E9" s="157">
        <v>160</v>
      </c>
      <c r="F9" s="157">
        <v>11</v>
      </c>
      <c r="G9" s="157">
        <v>63</v>
      </c>
      <c r="H9" s="157">
        <v>134</v>
      </c>
      <c r="I9" s="157">
        <v>345</v>
      </c>
      <c r="J9" s="158">
        <v>0</v>
      </c>
      <c r="K9" s="37" t="e">
        <f>PRODUCT(I9/J9)</f>
        <v>#DIV/0!</v>
      </c>
      <c r="L9" s="159">
        <f>PRODUCT((F9+G9)/E9)</f>
        <v>0.46250000000000002</v>
      </c>
      <c r="M9" s="159">
        <f>PRODUCT(H9/E9)</f>
        <v>0.83750000000000002</v>
      </c>
      <c r="N9" s="159">
        <f>PRODUCT((F9+G9+H9)/E9)</f>
        <v>1.3</v>
      </c>
      <c r="O9" s="159">
        <v>4.7300000000000004</v>
      </c>
      <c r="Q9" s="40"/>
      <c r="R9" s="40"/>
      <c r="S9" s="40"/>
      <c r="T9" s="114" t="s">
        <v>113</v>
      </c>
      <c r="U9" s="37"/>
      <c r="V9" s="37"/>
      <c r="W9" s="37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40"/>
      <c r="AO9" s="40"/>
      <c r="AP9" s="40"/>
      <c r="AQ9" s="40"/>
      <c r="AR9" s="40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60" t="s">
        <v>102</v>
      </c>
      <c r="C10" s="161"/>
      <c r="D10" s="162"/>
      <c r="E10" s="157">
        <f>PRODUCT(E6+Q6)</f>
        <v>0</v>
      </c>
      <c r="F10" s="157">
        <f>PRODUCT(F6+R6)</f>
        <v>0</v>
      </c>
      <c r="G10" s="157">
        <f>PRODUCT(G6+S6)</f>
        <v>0</v>
      </c>
      <c r="H10" s="157">
        <f>PRODUCT(H6+T6)</f>
        <v>0</v>
      </c>
      <c r="I10" s="157">
        <f>PRODUCT(I6+U6)</f>
        <v>0</v>
      </c>
      <c r="J10" s="158">
        <v>0</v>
      </c>
      <c r="K10" s="37">
        <f>PRODUCT(K6+W6)</f>
        <v>0</v>
      </c>
      <c r="L10" s="159">
        <v>0</v>
      </c>
      <c r="M10" s="159">
        <v>0</v>
      </c>
      <c r="N10" s="159">
        <v>0</v>
      </c>
      <c r="O10" s="159">
        <v>0</v>
      </c>
      <c r="Q10" s="40"/>
      <c r="R10" s="40"/>
      <c r="S10" s="40"/>
      <c r="T10" s="114" t="s">
        <v>112</v>
      </c>
      <c r="U10" s="37"/>
      <c r="V10" s="37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63" t="s">
        <v>105</v>
      </c>
      <c r="C11" s="164"/>
      <c r="D11" s="165"/>
      <c r="E11" s="157">
        <f>PRODUCT(AA6+AM6)</f>
        <v>36</v>
      </c>
      <c r="F11" s="157">
        <f>PRODUCT(AB6+AN6)</f>
        <v>2</v>
      </c>
      <c r="G11" s="157">
        <f>PRODUCT(AC6+AO6)</f>
        <v>24</v>
      </c>
      <c r="H11" s="157">
        <f>PRODUCT(AD6+AP6)</f>
        <v>28</v>
      </c>
      <c r="I11" s="157">
        <f>PRODUCT(AE6+AQ6)</f>
        <v>0</v>
      </c>
      <c r="J11" s="158">
        <v>0</v>
      </c>
      <c r="K11" s="24">
        <f>PRODUCT(AG6+AS6)</f>
        <v>0</v>
      </c>
      <c r="L11" s="159">
        <f>PRODUCT((F11+G11)/E11)</f>
        <v>0.72222222222222221</v>
      </c>
      <c r="M11" s="159">
        <f>PRODUCT(H11/E11)</f>
        <v>0.77777777777777779</v>
      </c>
      <c r="N11" s="159">
        <f>PRODUCT((F11+G11+H11)/E11)</f>
        <v>1.5</v>
      </c>
      <c r="O11" s="159">
        <f>PRODUCT(I11/E11)</f>
        <v>0</v>
      </c>
      <c r="Q11" s="40"/>
      <c r="R11" s="40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0"/>
      <c r="AH11" s="40"/>
      <c r="AI11" s="40"/>
      <c r="AJ11" s="40"/>
      <c r="AK11" s="37"/>
      <c r="AL11" s="24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66" t="s">
        <v>107</v>
      </c>
      <c r="C12" s="111"/>
      <c r="D12" s="167"/>
      <c r="E12" s="157">
        <f>SUM(E9:E11)</f>
        <v>196</v>
      </c>
      <c r="F12" s="157">
        <f t="shared" ref="F12:I12" si="0">SUM(F9:F11)</f>
        <v>13</v>
      </c>
      <c r="G12" s="157">
        <f t="shared" si="0"/>
        <v>87</v>
      </c>
      <c r="H12" s="157">
        <f t="shared" si="0"/>
        <v>162</v>
      </c>
      <c r="I12" s="157">
        <f t="shared" si="0"/>
        <v>345</v>
      </c>
      <c r="J12" s="158">
        <v>0</v>
      </c>
      <c r="K12" s="37" t="e">
        <f>SUM(K9:K11)</f>
        <v>#DIV/0!</v>
      </c>
      <c r="L12" s="159">
        <f>PRODUCT((F12+G12)/E12)</f>
        <v>0.51020408163265307</v>
      </c>
      <c r="M12" s="159">
        <f>PRODUCT(H12/E12)</f>
        <v>0.82653061224489799</v>
      </c>
      <c r="N12" s="159">
        <f>PRODUCT((F12+G12+H12)/E12)</f>
        <v>1.3367346938775511</v>
      </c>
      <c r="O12" s="159">
        <v>4.7300000000000004</v>
      </c>
      <c r="Q12" s="24"/>
      <c r="R12" s="24"/>
      <c r="S12" s="24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4"/>
      <c r="F13" s="24"/>
      <c r="G13" s="24"/>
      <c r="H13" s="24"/>
      <c r="I13" s="24"/>
      <c r="J13" s="37"/>
      <c r="K13" s="37"/>
      <c r="L13" s="24"/>
      <c r="M13" s="24"/>
      <c r="N13" s="24"/>
      <c r="O13" s="24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0"/>
      <c r="AH171" s="40"/>
      <c r="AI171" s="40"/>
      <c r="AJ171" s="40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0"/>
      <c r="AH172" s="40"/>
      <c r="AI172" s="40"/>
      <c r="AJ172" s="40"/>
      <c r="AK172" s="37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0"/>
      <c r="AH173" s="40"/>
      <c r="AI173" s="40"/>
      <c r="AJ173" s="40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0"/>
      <c r="AH176" s="40"/>
      <c r="AI176" s="40"/>
      <c r="AJ176" s="40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0"/>
      <c r="AH177" s="40"/>
      <c r="AI177" s="40"/>
      <c r="AJ177" s="40"/>
      <c r="AK177" s="24"/>
      <c r="AL177" s="24"/>
    </row>
    <row r="178" spans="12:38" x14ac:dyDescent="0.25">
      <c r="R178" s="30"/>
      <c r="S178" s="30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0"/>
      <c r="AH178" s="40"/>
      <c r="AI178" s="40"/>
      <c r="AJ178" s="40"/>
    </row>
    <row r="179" spans="12:38" x14ac:dyDescent="0.25">
      <c r="R179" s="30"/>
      <c r="S179" s="3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0"/>
      <c r="AH179" s="40"/>
      <c r="AI179" s="40"/>
      <c r="AJ179" s="40"/>
    </row>
    <row r="180" spans="12:38" x14ac:dyDescent="0.25">
      <c r="R180" s="30"/>
      <c r="S180" s="3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6" customWidth="1"/>
    <col min="3" max="3" width="20.5703125" style="75" customWidth="1"/>
    <col min="4" max="4" width="10.5703125" style="116" customWidth="1"/>
    <col min="5" max="5" width="8" style="116" customWidth="1"/>
    <col min="6" max="6" width="0.7109375" style="30" customWidth="1"/>
    <col min="7" max="21" width="5.28515625" style="75" customWidth="1"/>
    <col min="22" max="22" width="11.140625" style="75" customWidth="1"/>
    <col min="23" max="23" width="22.140625" style="116" customWidth="1"/>
    <col min="24" max="24" width="9.7109375" style="75" customWidth="1"/>
    <col min="25" max="30" width="9.140625" style="11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19" t="s">
        <v>84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3"/>
      <c r="Z1" s="83"/>
      <c r="AA1" s="83"/>
      <c r="AB1" s="83"/>
      <c r="AC1" s="83"/>
      <c r="AD1" s="83"/>
    </row>
    <row r="2" spans="1:32" ht="15.75" x14ac:dyDescent="0.25">
      <c r="A2" s="1"/>
      <c r="B2" s="80" t="s">
        <v>33</v>
      </c>
      <c r="C2" s="5" t="s">
        <v>52</v>
      </c>
      <c r="D2" s="8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7"/>
      <c r="Y2" s="83"/>
      <c r="Z2" s="83"/>
      <c r="AA2" s="83"/>
      <c r="AB2" s="83"/>
      <c r="AC2" s="83"/>
      <c r="AD2" s="83"/>
    </row>
    <row r="3" spans="1:32" x14ac:dyDescent="0.25">
      <c r="A3" s="1"/>
      <c r="B3" s="84" t="s">
        <v>90</v>
      </c>
      <c r="C3" s="22" t="s">
        <v>85</v>
      </c>
      <c r="D3" s="85" t="s">
        <v>61</v>
      </c>
      <c r="E3" s="86" t="s">
        <v>1</v>
      </c>
      <c r="F3" s="24"/>
      <c r="G3" s="87" t="s">
        <v>62</v>
      </c>
      <c r="H3" s="88" t="s">
        <v>63</v>
      </c>
      <c r="I3" s="88" t="s">
        <v>30</v>
      </c>
      <c r="J3" s="17" t="s">
        <v>64</v>
      </c>
      <c r="K3" s="89" t="s">
        <v>65</v>
      </c>
      <c r="L3" s="89" t="s">
        <v>66</v>
      </c>
      <c r="M3" s="87" t="s">
        <v>67</v>
      </c>
      <c r="N3" s="87" t="s">
        <v>29</v>
      </c>
      <c r="O3" s="88" t="s">
        <v>68</v>
      </c>
      <c r="P3" s="87" t="s">
        <v>63</v>
      </c>
      <c r="Q3" s="87" t="s">
        <v>16</v>
      </c>
      <c r="R3" s="87">
        <v>1</v>
      </c>
      <c r="S3" s="87">
        <v>2</v>
      </c>
      <c r="T3" s="87">
        <v>3</v>
      </c>
      <c r="U3" s="87" t="s">
        <v>69</v>
      </c>
      <c r="V3" s="17" t="s">
        <v>21</v>
      </c>
      <c r="W3" s="16" t="s">
        <v>71</v>
      </c>
      <c r="X3" s="16" t="s">
        <v>72</v>
      </c>
      <c r="Y3" s="83"/>
      <c r="Z3" s="83"/>
      <c r="AA3" s="83"/>
      <c r="AB3" s="83"/>
      <c r="AC3" s="83"/>
      <c r="AD3" s="83"/>
    </row>
    <row r="4" spans="1:32" x14ac:dyDescent="0.25">
      <c r="A4" s="1"/>
      <c r="B4" s="121" t="s">
        <v>87</v>
      </c>
      <c r="C4" s="122" t="s">
        <v>88</v>
      </c>
      <c r="D4" s="121" t="s">
        <v>86</v>
      </c>
      <c r="E4" s="123" t="s">
        <v>35</v>
      </c>
      <c r="F4" s="128"/>
      <c r="G4" s="124"/>
      <c r="H4" s="125"/>
      <c r="I4" s="125">
        <v>1</v>
      </c>
      <c r="J4" s="120" t="s">
        <v>81</v>
      </c>
      <c r="K4" s="120">
        <v>6</v>
      </c>
      <c r="L4" s="120"/>
      <c r="M4" s="120">
        <v>1</v>
      </c>
      <c r="N4" s="124"/>
      <c r="O4" s="125"/>
      <c r="P4" s="124"/>
      <c r="Q4" s="125"/>
      <c r="R4" s="125"/>
      <c r="S4" s="125"/>
      <c r="T4" s="125"/>
      <c r="U4" s="125"/>
      <c r="V4" s="126"/>
      <c r="W4" s="127" t="s">
        <v>89</v>
      </c>
      <c r="X4" s="124">
        <v>1250</v>
      </c>
      <c r="Y4" s="83"/>
      <c r="Z4" s="83"/>
      <c r="AA4" s="83"/>
      <c r="AB4" s="83"/>
      <c r="AC4" s="83"/>
      <c r="AD4" s="83"/>
    </row>
    <row r="5" spans="1:32" s="23" customFormat="1" ht="15" customHeight="1" x14ac:dyDescent="0.25">
      <c r="A5" s="9"/>
      <c r="B5" s="129"/>
      <c r="C5" s="130"/>
      <c r="D5" s="131"/>
      <c r="E5" s="132"/>
      <c r="F5" s="133"/>
      <c r="G5" s="130"/>
      <c r="H5" s="130"/>
      <c r="I5" s="130"/>
      <c r="J5" s="134"/>
      <c r="K5" s="134"/>
      <c r="L5" s="134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35"/>
      <c r="Y5" s="24"/>
      <c r="Z5" s="24"/>
      <c r="AA5" s="24"/>
      <c r="AB5" s="24"/>
      <c r="AC5" s="24"/>
      <c r="AD5" s="24"/>
      <c r="AE5" s="24"/>
      <c r="AF5" s="24"/>
    </row>
    <row r="6" spans="1:32" s="8" customFormat="1" ht="18.75" customHeight="1" x14ac:dyDescent="0.2">
      <c r="A6" s="1"/>
      <c r="B6" s="118" t="s">
        <v>58</v>
      </c>
      <c r="C6" s="77"/>
      <c r="D6" s="78"/>
      <c r="E6" s="78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">
      <c r="A7" s="9"/>
      <c r="B7" s="84" t="s">
        <v>59</v>
      </c>
      <c r="C7" s="22" t="s">
        <v>60</v>
      </c>
      <c r="D7" s="85" t="s">
        <v>61</v>
      </c>
      <c r="E7" s="86" t="s">
        <v>1</v>
      </c>
      <c r="F7" s="40"/>
      <c r="G7" s="87" t="s">
        <v>62</v>
      </c>
      <c r="H7" s="88" t="s">
        <v>63</v>
      </c>
      <c r="I7" s="88" t="s">
        <v>30</v>
      </c>
      <c r="J7" s="17" t="s">
        <v>64</v>
      </c>
      <c r="K7" s="89" t="s">
        <v>65</v>
      </c>
      <c r="L7" s="89" t="s">
        <v>66</v>
      </c>
      <c r="M7" s="87" t="s">
        <v>67</v>
      </c>
      <c r="N7" s="87" t="s">
        <v>29</v>
      </c>
      <c r="O7" s="88" t="s">
        <v>68</v>
      </c>
      <c r="P7" s="87" t="s">
        <v>63</v>
      </c>
      <c r="Q7" s="87" t="s">
        <v>16</v>
      </c>
      <c r="R7" s="87">
        <v>1</v>
      </c>
      <c r="S7" s="87">
        <v>2</v>
      </c>
      <c r="T7" s="87">
        <v>3</v>
      </c>
      <c r="U7" s="87" t="s">
        <v>69</v>
      </c>
      <c r="V7" s="17" t="s">
        <v>70</v>
      </c>
      <c r="W7" s="16" t="s">
        <v>71</v>
      </c>
      <c r="X7" s="16" t="s">
        <v>72</v>
      </c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90" t="s">
        <v>76</v>
      </c>
      <c r="C8" s="91" t="s">
        <v>77</v>
      </c>
      <c r="D8" s="90" t="s">
        <v>74</v>
      </c>
      <c r="E8" s="92" t="s">
        <v>35</v>
      </c>
      <c r="F8" s="40"/>
      <c r="G8" s="93">
        <v>1</v>
      </c>
      <c r="H8" s="93"/>
      <c r="I8" s="93"/>
      <c r="J8" s="94"/>
      <c r="K8" s="94" t="s">
        <v>73</v>
      </c>
      <c r="L8" s="95"/>
      <c r="M8" s="95">
        <v>1</v>
      </c>
      <c r="N8" s="94"/>
      <c r="O8" s="95"/>
      <c r="P8" s="95">
        <v>1</v>
      </c>
      <c r="Q8" s="95"/>
      <c r="R8" s="95"/>
      <c r="S8" s="95"/>
      <c r="T8" s="95"/>
      <c r="U8" s="95"/>
      <c r="V8" s="96"/>
      <c r="W8" s="92" t="s">
        <v>78</v>
      </c>
      <c r="X8" s="32">
        <v>1244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90" t="s">
        <v>79</v>
      </c>
      <c r="C9" s="91" t="s">
        <v>80</v>
      </c>
      <c r="D9" s="90" t="s">
        <v>74</v>
      </c>
      <c r="E9" s="92" t="s">
        <v>35</v>
      </c>
      <c r="F9" s="40"/>
      <c r="G9" s="93"/>
      <c r="H9" s="93"/>
      <c r="I9" s="93">
        <v>1</v>
      </c>
      <c r="J9" s="94" t="s">
        <v>81</v>
      </c>
      <c r="K9" s="94">
        <v>1</v>
      </c>
      <c r="L9" s="95"/>
      <c r="M9" s="95">
        <v>1</v>
      </c>
      <c r="N9" s="94"/>
      <c r="O9" s="95"/>
      <c r="P9" s="95"/>
      <c r="Q9" s="95"/>
      <c r="R9" s="95"/>
      <c r="S9" s="95"/>
      <c r="T9" s="95"/>
      <c r="U9" s="95"/>
      <c r="V9" s="96"/>
      <c r="W9" s="92" t="s">
        <v>82</v>
      </c>
      <c r="X9" s="32">
        <v>1500</v>
      </c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1"/>
      <c r="B10" s="22" t="s">
        <v>7</v>
      </c>
      <c r="C10" s="17"/>
      <c r="D10" s="16"/>
      <c r="E10" s="97"/>
      <c r="F10" s="40"/>
      <c r="G10" s="18">
        <f>SUM(G8:G8)</f>
        <v>1</v>
      </c>
      <c r="H10" s="18"/>
      <c r="I10" s="18">
        <v>1</v>
      </c>
      <c r="J10" s="17"/>
      <c r="K10" s="17"/>
      <c r="L10" s="17"/>
      <c r="M10" s="18">
        <f t="shared" ref="M10:P10" si="0">SUM(M8:M8)</f>
        <v>1</v>
      </c>
      <c r="N10" s="18"/>
      <c r="O10" s="18"/>
      <c r="P10" s="18">
        <f t="shared" si="0"/>
        <v>1</v>
      </c>
      <c r="Q10" s="18"/>
      <c r="R10" s="18"/>
      <c r="S10" s="18"/>
      <c r="T10" s="18"/>
      <c r="U10" s="18"/>
      <c r="V10" s="35"/>
      <c r="W10" s="98"/>
      <c r="X10" s="99"/>
      <c r="Y10" s="24"/>
      <c r="Z10" s="24"/>
      <c r="AA10" s="24"/>
      <c r="AB10" s="24"/>
      <c r="AC10" s="24"/>
      <c r="AD10" s="24"/>
      <c r="AE10" s="24"/>
      <c r="AF10" s="24"/>
    </row>
    <row r="11" spans="1:32" x14ac:dyDescent="0.25">
      <c r="A11" s="9"/>
      <c r="B11" s="100" t="s">
        <v>75</v>
      </c>
      <c r="C11" s="101" t="s">
        <v>83</v>
      </c>
      <c r="D11" s="102"/>
      <c r="E11" s="103"/>
      <c r="F11" s="104"/>
      <c r="G11" s="105"/>
      <c r="H11" s="103"/>
      <c r="I11" s="106"/>
      <c r="J11" s="103"/>
      <c r="K11" s="103"/>
      <c r="L11" s="103"/>
      <c r="M11" s="103"/>
      <c r="N11" s="103"/>
      <c r="O11" s="103"/>
      <c r="P11" s="103"/>
      <c r="Q11" s="103"/>
      <c r="R11" s="101"/>
      <c r="S11" s="103"/>
      <c r="T11" s="103"/>
      <c r="U11" s="103"/>
      <c r="V11" s="103"/>
      <c r="W11" s="101"/>
      <c r="X11" s="107"/>
      <c r="Y11" s="83"/>
      <c r="Z11" s="83"/>
      <c r="AA11" s="83"/>
      <c r="AB11" s="83"/>
      <c r="AC11" s="83"/>
      <c r="AD11" s="83"/>
    </row>
    <row r="12" spans="1:32" x14ac:dyDescent="0.25">
      <c r="A12" s="9"/>
      <c r="B12" s="108"/>
      <c r="C12" s="109"/>
      <c r="D12" s="110"/>
      <c r="E12" s="111"/>
      <c r="F12" s="111"/>
      <c r="G12" s="109"/>
      <c r="H12" s="112"/>
      <c r="I12" s="112"/>
      <c r="J12" s="112"/>
      <c r="K12" s="112"/>
      <c r="L12" s="112"/>
      <c r="M12" s="109"/>
      <c r="N12" s="112"/>
      <c r="O12" s="112"/>
      <c r="P12" s="112"/>
      <c r="Q12" s="112"/>
      <c r="R12" s="109"/>
      <c r="S12" s="112"/>
      <c r="T12" s="112"/>
      <c r="U12" s="112"/>
      <c r="V12" s="112"/>
      <c r="W12" s="109"/>
      <c r="X12" s="113"/>
      <c r="Y12" s="83"/>
      <c r="Z12" s="83"/>
      <c r="AA12" s="83"/>
      <c r="AB12" s="83"/>
      <c r="AC12" s="83"/>
      <c r="AD12" s="83"/>
    </row>
    <row r="13" spans="1:32" s="23" customFormat="1" ht="15" customHeight="1" x14ac:dyDescent="0.25">
      <c r="A13" s="9"/>
      <c r="B13" s="114"/>
      <c r="C13" s="37"/>
      <c r="D13" s="114"/>
      <c r="E13" s="115"/>
      <c r="F13" s="30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114"/>
      <c r="X13" s="37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5">
      <c r="A14" s="9"/>
      <c r="B14" s="114"/>
      <c r="C14" s="37"/>
      <c r="D14" s="114"/>
      <c r="E14" s="115"/>
      <c r="F14" s="30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14"/>
      <c r="X14" s="37"/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14"/>
      <c r="C15" s="37"/>
      <c r="D15" s="114"/>
      <c r="E15" s="115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114"/>
      <c r="X15" s="37"/>
      <c r="Y15" s="83"/>
      <c r="Z15" s="83"/>
      <c r="AA15" s="83"/>
      <c r="AB15" s="83"/>
      <c r="AC15" s="83"/>
      <c r="AD15" s="83"/>
    </row>
    <row r="16" spans="1:32" x14ac:dyDescent="0.25">
      <c r="A16" s="9"/>
      <c r="B16" s="114"/>
      <c r="C16" s="37"/>
      <c r="D16" s="114"/>
      <c r="E16" s="115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114"/>
      <c r="X16" s="37"/>
      <c r="Y16" s="83"/>
      <c r="Z16" s="83"/>
      <c r="AA16" s="83"/>
      <c r="AB16" s="83"/>
      <c r="AC16" s="83"/>
      <c r="AD16" s="83"/>
    </row>
    <row r="17" spans="1:30" x14ac:dyDescent="0.25">
      <c r="A17" s="9"/>
      <c r="B17" s="114"/>
      <c r="C17" s="37"/>
      <c r="D17" s="114"/>
      <c r="E17" s="115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114"/>
      <c r="X17" s="37"/>
      <c r="Y17" s="83"/>
      <c r="Z17" s="83"/>
      <c r="AA17" s="83"/>
      <c r="AB17" s="83"/>
      <c r="AC17" s="83"/>
      <c r="AD17" s="83"/>
    </row>
    <row r="18" spans="1:30" x14ac:dyDescent="0.25">
      <c r="A18" s="9"/>
      <c r="B18" s="114"/>
      <c r="C18" s="37"/>
      <c r="D18" s="114"/>
      <c r="E18" s="115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4"/>
      <c r="X18" s="37"/>
      <c r="Y18" s="83"/>
      <c r="Z18" s="83"/>
      <c r="AA18" s="83"/>
      <c r="AB18" s="83"/>
      <c r="AC18" s="83"/>
      <c r="AD18" s="83"/>
    </row>
    <row r="19" spans="1:30" x14ac:dyDescent="0.25">
      <c r="A19" s="9"/>
      <c r="B19" s="114"/>
      <c r="C19" s="37"/>
      <c r="D19" s="114"/>
      <c r="E19" s="115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114"/>
      <c r="X19" s="37"/>
      <c r="Y19" s="83"/>
      <c r="Z19" s="83"/>
      <c r="AA19" s="83"/>
      <c r="AB19" s="83"/>
      <c r="AC19" s="83"/>
      <c r="AD19" s="83"/>
    </row>
    <row r="20" spans="1:30" x14ac:dyDescent="0.25">
      <c r="A20" s="9"/>
      <c r="B20" s="114"/>
      <c r="C20" s="37"/>
      <c r="D20" s="114"/>
      <c r="E20" s="115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114"/>
      <c r="X20" s="37"/>
      <c r="Y20" s="83"/>
      <c r="Z20" s="83"/>
      <c r="AA20" s="83"/>
      <c r="AB20" s="83"/>
      <c r="AC20" s="83"/>
      <c r="AD20" s="83"/>
    </row>
    <row r="21" spans="1:30" x14ac:dyDescent="0.25">
      <c r="A21" s="9"/>
      <c r="B21" s="114"/>
      <c r="C21" s="37"/>
      <c r="D21" s="114"/>
      <c r="E21" s="115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114"/>
      <c r="X21" s="37"/>
      <c r="Y21" s="83"/>
      <c r="Z21" s="83"/>
      <c r="AA21" s="83"/>
      <c r="AB21" s="83"/>
      <c r="AC21" s="83"/>
      <c r="AD21" s="83"/>
    </row>
    <row r="22" spans="1:30" x14ac:dyDescent="0.25">
      <c r="A22" s="9"/>
      <c r="B22" s="114"/>
      <c r="C22" s="37"/>
      <c r="D22" s="114"/>
      <c r="E22" s="115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14"/>
      <c r="X22" s="37"/>
      <c r="Y22" s="83"/>
      <c r="Z22" s="83"/>
      <c r="AA22" s="83"/>
      <c r="AB22" s="83"/>
      <c r="AC22" s="83"/>
      <c r="AD22" s="83"/>
    </row>
    <row r="23" spans="1:30" x14ac:dyDescent="0.25">
      <c r="A23" s="9"/>
      <c r="B23" s="114"/>
      <c r="C23" s="37"/>
      <c r="D23" s="114"/>
      <c r="E23" s="115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114"/>
      <c r="X23" s="37"/>
      <c r="Y23" s="83"/>
      <c r="Z23" s="83"/>
      <c r="AA23" s="83"/>
      <c r="AB23" s="83"/>
      <c r="AC23" s="83"/>
      <c r="AD23" s="83"/>
    </row>
    <row r="24" spans="1:30" x14ac:dyDescent="0.25">
      <c r="A24" s="9"/>
      <c r="B24" s="114"/>
      <c r="C24" s="37"/>
      <c r="D24" s="114"/>
      <c r="E24" s="115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114"/>
      <c r="X24" s="37"/>
      <c r="Y24" s="83"/>
      <c r="Z24" s="83"/>
      <c r="AA24" s="83"/>
      <c r="AB24" s="83"/>
      <c r="AC24" s="83"/>
      <c r="AD24" s="83"/>
    </row>
    <row r="25" spans="1:30" x14ac:dyDescent="0.25">
      <c r="A25" s="9"/>
      <c r="B25" s="114"/>
      <c r="C25" s="37"/>
      <c r="D25" s="114"/>
      <c r="E25" s="115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114"/>
      <c r="X25" s="37"/>
      <c r="Y25" s="83"/>
      <c r="Z25" s="83"/>
      <c r="AA25" s="83"/>
      <c r="AB25" s="83"/>
      <c r="AC25" s="83"/>
      <c r="AD25" s="83"/>
    </row>
    <row r="26" spans="1:30" x14ac:dyDescent="0.25">
      <c r="A26" s="9"/>
      <c r="B26" s="114"/>
      <c r="C26" s="37"/>
      <c r="D26" s="114"/>
      <c r="E26" s="115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114"/>
      <c r="X26" s="37"/>
      <c r="Y26" s="83"/>
      <c r="Z26" s="83"/>
      <c r="AA26" s="83"/>
      <c r="AB26" s="83"/>
      <c r="AC26" s="83"/>
      <c r="AD26" s="83"/>
    </row>
    <row r="27" spans="1:30" x14ac:dyDescent="0.25">
      <c r="A27" s="9"/>
      <c r="B27" s="114"/>
      <c r="C27" s="37"/>
      <c r="D27" s="114"/>
      <c r="E27" s="115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114"/>
      <c r="X27" s="37"/>
      <c r="Y27" s="83"/>
      <c r="Z27" s="83"/>
      <c r="AA27" s="83"/>
      <c r="AB27" s="83"/>
      <c r="AC27" s="83"/>
      <c r="AD27" s="83"/>
    </row>
    <row r="28" spans="1:30" x14ac:dyDescent="0.25">
      <c r="A28" s="9"/>
      <c r="B28" s="114"/>
      <c r="C28" s="37"/>
      <c r="D28" s="114"/>
      <c r="E28" s="115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114"/>
      <c r="X28" s="37"/>
      <c r="Y28" s="83"/>
      <c r="Z28" s="83"/>
      <c r="AA28" s="83"/>
      <c r="AB28" s="83"/>
      <c r="AC28" s="83"/>
      <c r="AD28" s="83"/>
    </row>
    <row r="29" spans="1:30" x14ac:dyDescent="0.25">
      <c r="A29" s="9"/>
      <c r="B29" s="114"/>
      <c r="C29" s="37"/>
      <c r="D29" s="114"/>
      <c r="E29" s="115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114"/>
      <c r="X29" s="37"/>
      <c r="Y29" s="83"/>
      <c r="Z29" s="83"/>
      <c r="AA29" s="83"/>
      <c r="AB29" s="83"/>
      <c r="AC29" s="83"/>
      <c r="AD29" s="83"/>
    </row>
    <row r="30" spans="1:30" x14ac:dyDescent="0.25">
      <c r="A30" s="9"/>
      <c r="B30" s="114"/>
      <c r="C30" s="37"/>
      <c r="D30" s="114"/>
      <c r="E30" s="115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114"/>
      <c r="X30" s="37"/>
      <c r="Y30" s="83"/>
      <c r="Z30" s="83"/>
      <c r="AA30" s="83"/>
      <c r="AB30" s="83"/>
      <c r="AC30" s="83"/>
      <c r="AD30" s="83"/>
    </row>
    <row r="31" spans="1:30" x14ac:dyDescent="0.25">
      <c r="A31" s="9"/>
      <c r="B31" s="114"/>
      <c r="C31" s="37"/>
      <c r="D31" s="114"/>
      <c r="E31" s="115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114"/>
      <c r="X31" s="37"/>
      <c r="Y31" s="83"/>
      <c r="Z31" s="83"/>
      <c r="AA31" s="83"/>
      <c r="AB31" s="83"/>
      <c r="AC31" s="83"/>
      <c r="AD31" s="83"/>
    </row>
    <row r="32" spans="1:30" x14ac:dyDescent="0.25">
      <c r="A32" s="9"/>
      <c r="B32" s="114"/>
      <c r="C32" s="37"/>
      <c r="D32" s="114"/>
      <c r="E32" s="115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114"/>
      <c r="X32" s="37"/>
      <c r="Y32" s="83"/>
      <c r="Z32" s="83"/>
      <c r="AA32" s="83"/>
      <c r="AB32" s="83"/>
      <c r="AC32" s="83"/>
      <c r="AD32" s="83"/>
    </row>
    <row r="33" spans="1:30" x14ac:dyDescent="0.25">
      <c r="A33" s="9"/>
      <c r="B33" s="114"/>
      <c r="C33" s="37"/>
      <c r="D33" s="114"/>
      <c r="E33" s="115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114"/>
      <c r="X33" s="37"/>
      <c r="Y33" s="83"/>
      <c r="Z33" s="83"/>
      <c r="AA33" s="83"/>
      <c r="AB33" s="83"/>
      <c r="AC33" s="83"/>
      <c r="AD33" s="83"/>
    </row>
    <row r="34" spans="1:30" x14ac:dyDescent="0.25">
      <c r="A34" s="9"/>
      <c r="B34" s="114"/>
      <c r="C34" s="37"/>
      <c r="D34" s="114"/>
      <c r="E34" s="115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114"/>
      <c r="X34" s="37"/>
      <c r="Y34" s="83"/>
      <c r="Z34" s="83"/>
      <c r="AA34" s="83"/>
      <c r="AB34" s="83"/>
      <c r="AC34" s="83"/>
      <c r="AD34" s="83"/>
    </row>
    <row r="35" spans="1:30" x14ac:dyDescent="0.25">
      <c r="A35" s="9"/>
      <c r="B35" s="114"/>
      <c r="C35" s="37"/>
      <c r="D35" s="114"/>
      <c r="E35" s="115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114"/>
      <c r="X35" s="37"/>
      <c r="Y35" s="83"/>
      <c r="Z35" s="83"/>
      <c r="AA35" s="83"/>
      <c r="AB35" s="83"/>
      <c r="AC35" s="83"/>
      <c r="AD35" s="83"/>
    </row>
    <row r="36" spans="1:30" x14ac:dyDescent="0.25">
      <c r="A36" s="9"/>
      <c r="B36" s="114"/>
      <c r="C36" s="37"/>
      <c r="D36" s="114"/>
      <c r="E36" s="115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114"/>
      <c r="X36" s="37"/>
      <c r="Y36" s="83"/>
      <c r="Z36" s="83"/>
      <c r="AA36" s="83"/>
      <c r="AB36" s="83"/>
      <c r="AC36" s="83"/>
      <c r="AD36" s="83"/>
    </row>
    <row r="37" spans="1:30" x14ac:dyDescent="0.25">
      <c r="A37" s="9"/>
      <c r="B37" s="114"/>
      <c r="C37" s="37"/>
      <c r="D37" s="114"/>
      <c r="E37" s="115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114"/>
      <c r="X37" s="37"/>
      <c r="Y37" s="83"/>
      <c r="Z37" s="83"/>
      <c r="AA37" s="83"/>
      <c r="AB37" s="83"/>
      <c r="AC37" s="83"/>
      <c r="AD37" s="83"/>
    </row>
    <row r="38" spans="1:30" x14ac:dyDescent="0.25">
      <c r="A38" s="9"/>
      <c r="B38" s="114"/>
      <c r="C38" s="37"/>
      <c r="D38" s="114"/>
      <c r="E38" s="115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114"/>
      <c r="X38" s="37"/>
      <c r="Y38" s="83"/>
      <c r="Z38" s="83"/>
      <c r="AA38" s="83"/>
      <c r="AB38" s="83"/>
      <c r="AC38" s="83"/>
      <c r="AD38" s="83"/>
    </row>
    <row r="39" spans="1:30" x14ac:dyDescent="0.25">
      <c r="A39" s="9"/>
      <c r="B39" s="114"/>
      <c r="C39" s="37"/>
      <c r="D39" s="114"/>
      <c r="E39" s="115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114"/>
      <c r="X39" s="37"/>
      <c r="Y39" s="83"/>
      <c r="Z39" s="83"/>
      <c r="AA39" s="83"/>
      <c r="AB39" s="83"/>
      <c r="AC39" s="83"/>
      <c r="AD39" s="83"/>
    </row>
    <row r="40" spans="1:30" x14ac:dyDescent="0.25">
      <c r="A40" s="9"/>
      <c r="B40" s="114"/>
      <c r="C40" s="37"/>
      <c r="D40" s="114"/>
      <c r="E40" s="115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114"/>
      <c r="X40" s="37"/>
      <c r="Y40" s="83"/>
      <c r="Z40" s="83"/>
      <c r="AA40" s="83"/>
      <c r="AB40" s="83"/>
      <c r="AC40" s="83"/>
      <c r="AD40" s="83"/>
    </row>
    <row r="41" spans="1:30" x14ac:dyDescent="0.25">
      <c r="A41" s="9"/>
      <c r="B41" s="114"/>
      <c r="C41" s="37"/>
      <c r="D41" s="114"/>
      <c r="E41" s="115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114"/>
      <c r="X41" s="37"/>
      <c r="Y41" s="83"/>
      <c r="Z41" s="83"/>
      <c r="AA41" s="83"/>
      <c r="AB41" s="83"/>
      <c r="AC41" s="83"/>
      <c r="AD41" s="83"/>
    </row>
    <row r="42" spans="1:30" x14ac:dyDescent="0.25">
      <c r="A42" s="9"/>
      <c r="B42" s="114"/>
      <c r="C42" s="37"/>
      <c r="D42" s="114"/>
      <c r="E42" s="115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114"/>
      <c r="X42" s="37"/>
      <c r="Y42" s="83"/>
      <c r="Z42" s="83"/>
      <c r="AA42" s="83"/>
      <c r="AB42" s="83"/>
      <c r="AC42" s="83"/>
      <c r="AD42" s="83"/>
    </row>
    <row r="43" spans="1:30" x14ac:dyDescent="0.25">
      <c r="A43" s="9"/>
      <c r="B43" s="114"/>
      <c r="C43" s="37"/>
      <c r="D43" s="114"/>
      <c r="E43" s="115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114"/>
      <c r="X43" s="37"/>
      <c r="Y43" s="83"/>
      <c r="Z43" s="83"/>
      <c r="AA43" s="83"/>
      <c r="AB43" s="83"/>
      <c r="AC43" s="83"/>
      <c r="AD43" s="83"/>
    </row>
    <row r="44" spans="1:30" x14ac:dyDescent="0.25">
      <c r="A44" s="9"/>
      <c r="B44" s="114"/>
      <c r="C44" s="37"/>
      <c r="D44" s="114"/>
      <c r="E44" s="115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114"/>
      <c r="X44" s="37"/>
      <c r="Y44" s="83"/>
      <c r="Z44" s="83"/>
      <c r="AA44" s="83"/>
      <c r="AB44" s="83"/>
      <c r="AC44" s="83"/>
      <c r="AD44" s="83"/>
    </row>
    <row r="45" spans="1:30" x14ac:dyDescent="0.25">
      <c r="A45" s="9"/>
      <c r="B45" s="114"/>
      <c r="C45" s="37"/>
      <c r="D45" s="114"/>
      <c r="E45" s="115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114"/>
      <c r="X45" s="37"/>
      <c r="Y45" s="83"/>
      <c r="Z45" s="83"/>
      <c r="AA45" s="83"/>
      <c r="AB45" s="83"/>
      <c r="AC45" s="83"/>
      <c r="AD45" s="83"/>
    </row>
    <row r="46" spans="1:30" x14ac:dyDescent="0.25">
      <c r="A46" s="9"/>
      <c r="B46" s="114"/>
      <c r="C46" s="37"/>
      <c r="D46" s="114"/>
      <c r="E46" s="115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114"/>
      <c r="X46" s="37"/>
      <c r="Y46" s="83"/>
      <c r="Z46" s="83"/>
      <c r="AA46" s="83"/>
      <c r="AB46" s="83"/>
      <c r="AC46" s="83"/>
      <c r="AD46" s="83"/>
    </row>
    <row r="47" spans="1:30" x14ac:dyDescent="0.25">
      <c r="A47" s="9"/>
      <c r="B47" s="114"/>
      <c r="C47" s="37"/>
      <c r="D47" s="114"/>
      <c r="E47" s="115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114"/>
      <c r="X47" s="37"/>
      <c r="Y47" s="83"/>
      <c r="Z47" s="83"/>
      <c r="AA47" s="83"/>
      <c r="AB47" s="83"/>
      <c r="AC47" s="83"/>
      <c r="AD47" s="83"/>
    </row>
    <row r="48" spans="1:30" x14ac:dyDescent="0.25">
      <c r="A48" s="9"/>
      <c r="B48" s="114"/>
      <c r="C48" s="37"/>
      <c r="D48" s="114"/>
      <c r="E48" s="115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114"/>
      <c r="X48" s="37"/>
      <c r="Y48" s="83"/>
      <c r="Z48" s="83"/>
      <c r="AA48" s="83"/>
      <c r="AB48" s="83"/>
      <c r="AC48" s="83"/>
      <c r="AD48" s="83"/>
    </row>
    <row r="49" spans="1:30" x14ac:dyDescent="0.25">
      <c r="A49" s="9"/>
      <c r="B49" s="114"/>
      <c r="C49" s="37"/>
      <c r="D49" s="114"/>
      <c r="E49" s="114"/>
      <c r="F49" s="24"/>
      <c r="G49" s="37"/>
      <c r="H49" s="40"/>
      <c r="I49" s="37"/>
      <c r="J49" s="24"/>
      <c r="K49" s="24"/>
      <c r="L49" s="24"/>
      <c r="M49" s="24"/>
      <c r="N49" s="74"/>
      <c r="O49" s="74"/>
      <c r="P49" s="24"/>
      <c r="Q49" s="24"/>
      <c r="R49" s="24"/>
      <c r="S49" s="24"/>
      <c r="T49" s="24"/>
      <c r="U49" s="24"/>
      <c r="V49" s="24"/>
      <c r="W49" s="114"/>
      <c r="X49" s="24"/>
      <c r="Y49" s="83"/>
      <c r="Z49" s="83"/>
      <c r="AA49" s="83"/>
      <c r="AB49" s="83"/>
      <c r="AC49" s="83"/>
      <c r="AD49" s="83"/>
    </row>
    <row r="50" spans="1:30" x14ac:dyDescent="0.25">
      <c r="A50" s="9"/>
      <c r="B50" s="114"/>
      <c r="C50" s="37"/>
      <c r="D50" s="114"/>
      <c r="E50" s="114"/>
      <c r="F50" s="24"/>
      <c r="G50" s="37"/>
      <c r="H50" s="40"/>
      <c r="I50" s="37"/>
      <c r="J50" s="24"/>
      <c r="K50" s="24"/>
      <c r="L50" s="24"/>
      <c r="M50" s="24"/>
      <c r="N50" s="74"/>
      <c r="O50" s="74"/>
      <c r="P50" s="24"/>
      <c r="Q50" s="24"/>
      <c r="R50" s="24"/>
      <c r="S50" s="24"/>
      <c r="T50" s="24"/>
      <c r="U50" s="24"/>
      <c r="V50" s="24"/>
      <c r="W50" s="114"/>
      <c r="X50" s="24"/>
      <c r="Y50" s="83"/>
      <c r="Z50" s="83"/>
      <c r="AA50" s="83"/>
      <c r="AB50" s="83"/>
      <c r="AC50" s="83"/>
      <c r="AD50" s="83"/>
    </row>
    <row r="51" spans="1:30" x14ac:dyDescent="0.25">
      <c r="A51" s="9"/>
      <c r="B51" s="114"/>
      <c r="C51" s="37"/>
      <c r="D51" s="114"/>
      <c r="E51" s="114"/>
      <c r="F51" s="24"/>
      <c r="G51" s="37"/>
      <c r="H51" s="40"/>
      <c r="I51" s="37"/>
      <c r="J51" s="24"/>
      <c r="K51" s="24"/>
      <c r="L51" s="24"/>
      <c r="M51" s="24"/>
      <c r="N51" s="74"/>
      <c r="O51" s="74"/>
      <c r="P51" s="24"/>
      <c r="Q51" s="24"/>
      <c r="R51" s="24"/>
      <c r="S51" s="24"/>
      <c r="T51" s="24"/>
      <c r="U51" s="24"/>
      <c r="V51" s="24"/>
      <c r="W51" s="114"/>
      <c r="X51" s="24"/>
      <c r="Y51" s="83"/>
      <c r="Z51" s="83"/>
      <c r="AA51" s="83"/>
      <c r="AB51" s="83"/>
      <c r="AC51" s="83"/>
      <c r="AD51" s="83"/>
    </row>
    <row r="52" spans="1:30" x14ac:dyDescent="0.25">
      <c r="A52" s="9"/>
      <c r="B52" s="114"/>
      <c r="C52" s="37"/>
      <c r="D52" s="114"/>
      <c r="E52" s="114"/>
      <c r="F52" s="24"/>
      <c r="G52" s="37"/>
      <c r="H52" s="40"/>
      <c r="I52" s="37"/>
      <c r="J52" s="24"/>
      <c r="K52" s="24"/>
      <c r="L52" s="24"/>
      <c r="M52" s="24"/>
      <c r="N52" s="74"/>
      <c r="O52" s="74"/>
      <c r="P52" s="24"/>
      <c r="Q52" s="24"/>
      <c r="R52" s="24"/>
      <c r="S52" s="24"/>
      <c r="T52" s="24"/>
      <c r="U52" s="24"/>
      <c r="V52" s="24"/>
      <c r="W52" s="114"/>
      <c r="X52" s="24"/>
      <c r="Y52" s="83"/>
      <c r="Z52" s="83"/>
      <c r="AA52" s="83"/>
      <c r="AB52" s="83"/>
      <c r="AC52" s="83"/>
      <c r="AD52" s="8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2018-12-14T12:29:51Z</dcterms:modified>
</cp:coreProperties>
</file>