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<sst xmlns="http://schemas.openxmlformats.org/spreadsheetml/2006/main" count="73" uniqueCount="33">
  <si>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</si>
  <si>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</si>
  <si>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</si>
  <si>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</si>
  <si>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</si>
  <si>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</si>
  <si>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</si>
  <si>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</si>
  <si>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</si>
  <si>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</si>
  <si>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</si>
  <si>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</si>
  <si>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</si>
  <si>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</si>
  <si>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</si>
  <si>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</si>
  <si>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</si>
  <si>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</si>
  <si>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</si>
  <si>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</si>
  <si>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</si>
  <si>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</si>
  <si>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</si>
  <si>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</si>
  <si>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</si>
  <si>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JoKo</t>
  </si>
  <si>
    <t>JoKo = Jokioisten Koetus  (1902)</t>
  </si>
  <si>
    <t>Samuli Kankaanpää</t>
  </si>
  <si>
    <t>27.8.2001   Kokemäki</t>
  </si>
  <si>
    <t>PöU = Pöytyän Urheilijat  (1945),  kasvattajaseura</t>
  </si>
  <si>
    <t>PomPy = Pomarkun Pyry  (1945)</t>
  </si>
  <si>
    <t>7.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</si>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</sst>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24</v>
      </c>
      <c r="Z4" s="1" t="s">
        <v>25</v>
      </c>
      <c r="AA4" s="12">
        <v>15</v>
      </c>
      <c r="AB4" s="12">
        <v>3</v>
      </c>
      <c r="AC4" s="12">
        <v>19</v>
      </c>
      <c r="AD4" s="13">
        <v>9</v>
      </c>
      <c r="AE4" s="12">
        <v>63</v>
      </c>
      <c r="AF4" s="68">
        <v>0.57269999999999999</v>
      </c>
      <c r="AG4" s="19">
        <v>110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31</v>
      </c>
      <c r="Z5" s="1" t="s">
        <v>32</v>
      </c>
      <c r="AA5" s="12">
        <v>10</v>
      </c>
      <c r="AB5" s="12">
        <v>1</v>
      </c>
      <c r="AC5" s="12">
        <v>11</v>
      </c>
      <c r="AD5" s="12">
        <v>3</v>
      </c>
      <c r="AE5" s="12">
        <v>33</v>
      </c>
      <c r="AF5" s="32">
        <v>0.5</v>
      </c>
      <c r="AG5" s="19">
        <v>66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25</v>
      </c>
      <c r="AB6" s="36">
        <f t="shared" ref="AB6:AG6" si="2">SUM(AB4:AB5)</f>
        <v>4</v>
      </c>
      <c r="AC6" s="36">
        <f t="shared" si="2"/>
        <v>30</v>
      </c>
      <c r="AD6" s="36">
        <f t="shared" si="2"/>
        <v>12</v>
      </c>
      <c r="AE6" s="36">
        <f t="shared" si="2"/>
        <v>96</v>
      </c>
      <c r="AF6" s="37">
        <f>PRODUCT(AE6/AG6)</f>
        <v>0.54545454545454541</v>
      </c>
      <c r="AG6" s="21">
        <f t="shared" si="2"/>
        <v>176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4</v>
      </c>
      <c r="G11" s="47">
        <f>PRODUCT(AC6+AO6)</f>
        <v>30</v>
      </c>
      <c r="H11" s="47">
        <f>PRODUCT(AD6+AP6)</f>
        <v>12</v>
      </c>
      <c r="I11" s="47">
        <f>PRODUCT(AE6+AQ6)</f>
        <v>96</v>
      </c>
      <c r="J11" s="60">
        <f>PRODUCT(I11/K11)</f>
        <v>0.54545454545454541</v>
      </c>
      <c r="K11" s="10">
        <f>PRODUCT(AG6+AS6)</f>
        <v>176</v>
      </c>
      <c r="L11" s="53">
        <f>PRODUCT((F11+G11)/E11)</f>
        <v>1.36</v>
      </c>
      <c r="M11" s="53">
        <f>PRODUCT(H11/E11)</f>
        <v>0.48</v>
      </c>
      <c r="N11" s="53">
        <f>PRODUCT((F11+G11+H11)/E11)</f>
        <v>1.84</v>
      </c>
      <c r="O11" s="53">
        <f>PRODUCT(I11/E11)</f>
        <v>3.84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4">SUM(F9:F11)</f>
        <v>4</v>
      </c>
      <c r="G12" s="47">
        <f t="shared" si="4"/>
        <v>30</v>
      </c>
      <c r="H12" s="47">
        <f t="shared" si="4"/>
        <v>12</v>
      </c>
      <c r="I12" s="47">
        <f t="shared" si="4"/>
        <v>96</v>
      </c>
      <c r="J12" s="60">
        <f>PRODUCT(I12/K12)</f>
        <v>0.54545454545454541</v>
      </c>
      <c r="K12" s="16">
        <f>SUM(K9:K11)</f>
        <v>176</v>
      </c>
      <c r="L12" s="53">
        <f>PRODUCT((F12+G12)/E12)</f>
        <v>1.36</v>
      </c>
      <c r="M12" s="53">
        <f>PRODUCT(H12/E12)</f>
        <v>0.48</v>
      </c>
      <c r="N12" s="53">
        <f>PRODUCT((F12+G12+H12)/E12)</f>
        <v>1.84</v>
      </c>
      <c r="O12" s="53">
        <f>PRODUCT(I12/E12)</f>
        <v>3.84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M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2020-09-03T04:24:20Z</dcterms:modified>
</cp:coreProperties>
</file>