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 l="1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K11" i="3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N11" i="3" s="1"/>
  <c r="H11" i="3"/>
  <c r="H12" i="3" s="1"/>
  <c r="M12" i="3" s="1"/>
  <c r="I12" i="3"/>
  <c r="J11" i="3"/>
  <c r="O11" i="3"/>
  <c r="M11" i="3"/>
  <c r="L11" i="3" l="1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<sst xmlns="http://schemas.openxmlformats.org/spreadsheetml/2006/main" count="70" uniqueCount="30">
  <si>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</si>
  <si>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</si>
  <si>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</si>
  <si>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</si>
  <si>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</si>
  <si>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</si>
  <si>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</si>
  <si>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</si>
  <si>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</si>
  <si>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</si>
  <si>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</si>
  <si>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</si>
  <si>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</si>
  <si>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</si>
  <si>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</si>
  <si>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</si>
  <si>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</si>
  <si>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</si>
  <si>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</si>
  <si>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5.</t>
  </si>
  <si>
    <t>JoMa  2</t>
  </si>
  <si>
    <t xml:space="preserve">    Runkosarja TOP-10</t>
  </si>
  <si>
    <t>Jatkosarjat</t>
  </si>
  <si>
    <t xml:space="preserve">  Runkosarja TOP-10</t>
  </si>
  <si>
    <t>ka/l+t</t>
  </si>
  <si>
    <t>ka/kl</t>
  </si>
  <si>
    <t>Vihtori Kalliomäki</t>
  </si>
  <si>
    <t>20.7.2003   Jokioinen</t>
  </si>
  <si>
    <t>JoMa = Joensuun Maila  (1957)</t>
  </si>
  <si>
    <t>JoKo = Jokioisten Koetus  (1902),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</si>
</sst>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56"/>
      <c r="AI4" s="56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19</v>
      </c>
      <c r="Z5" s="1" t="s">
        <v>20</v>
      </c>
      <c r="AA5" s="12">
        <v>8</v>
      </c>
      <c r="AB5" s="12">
        <v>0</v>
      </c>
      <c r="AC5" s="12">
        <v>7</v>
      </c>
      <c r="AD5" s="12">
        <v>4</v>
      </c>
      <c r="AE5" s="12">
        <v>30</v>
      </c>
      <c r="AF5" s="32">
        <v>0.5</v>
      </c>
      <c r="AG5" s="19">
        <v>60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7</v>
      </c>
      <c r="AD6" s="36">
        <f>SUM(AD4:AD5)</f>
        <v>4</v>
      </c>
      <c r="AE6" s="36">
        <f>SUM(AE4:AE5)</f>
        <v>30</v>
      </c>
      <c r="AF6" s="37">
        <f>PRODUCT(AE6/AG6)</f>
        <v>0.5</v>
      </c>
      <c r="AG6" s="21">
        <f>SUM(AG4:AG5)</f>
        <v>60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16" t="s">
        <v>29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28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8</v>
      </c>
      <c r="F11" s="48">
        <f>PRODUCT(AB6+AN6)</f>
        <v>0</v>
      </c>
      <c r="G11" s="48">
        <f>PRODUCT(AC6+AO6)</f>
        <v>7</v>
      </c>
      <c r="H11" s="48">
        <f>PRODUCT(AD6+AP6)</f>
        <v>4</v>
      </c>
      <c r="I11" s="48">
        <f>PRODUCT(AE6+AQ6)</f>
        <v>30</v>
      </c>
      <c r="J11" s="65">
        <f>PRODUCT(I11/K11)</f>
        <v>0.5</v>
      </c>
      <c r="K11" s="10">
        <f>PRODUCT(AG6+AS6)</f>
        <v>60</v>
      </c>
      <c r="L11" s="54">
        <f>PRODUCT((F11+G11)/E11)</f>
        <v>0.875</v>
      </c>
      <c r="M11" s="54">
        <f>PRODUCT(H11/E11)</f>
        <v>0.5</v>
      </c>
      <c r="N11" s="54">
        <f>PRODUCT((F11+G11+H11)/E11)</f>
        <v>1.375</v>
      </c>
      <c r="O11" s="54">
        <f>PRODUCT(I11/E11)</f>
        <v>3.75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8</v>
      </c>
      <c r="F12" s="48">
        <f t="shared" ref="F12:I12" si="0">SUM(F9:F11)</f>
        <v>0</v>
      </c>
      <c r="G12" s="48">
        <f t="shared" si="0"/>
        <v>7</v>
      </c>
      <c r="H12" s="48">
        <f t="shared" si="0"/>
        <v>4</v>
      </c>
      <c r="I12" s="48">
        <f t="shared" si="0"/>
        <v>30</v>
      </c>
      <c r="J12" s="65">
        <f>PRODUCT(I12/K12)</f>
        <v>0.5</v>
      </c>
      <c r="K12" s="16">
        <f>SUM(K9:K11)</f>
        <v>60</v>
      </c>
      <c r="L12" s="54">
        <f>PRODUCT((F12+G12)/E12)</f>
        <v>0.875</v>
      </c>
      <c r="M12" s="54">
        <f>PRODUCT(H12/E12)</f>
        <v>0.5</v>
      </c>
      <c r="N12" s="54">
        <f>PRODUCT((F12+G12+H12)/E12)</f>
        <v>1.375</v>
      </c>
      <c r="O12" s="54">
        <f>PRODUCT(I12/E12)</f>
        <v>3.75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H177" s="10"/>
      <c r="AI177" s="10"/>
      <c r="AJ177" s="10"/>
      <c r="AK177" s="10"/>
      <c r="AL177" s="10"/>
    </row>
    <row r="178" spans="12:38" x14ac:dyDescent="0.25"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</row>
    <row r="179" spans="12:38" x14ac:dyDescent="0.25"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12:38" x14ac:dyDescent="0.25"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2020-08-29T21:39:11Z</dcterms:modified>
</cp:coreProperties>
</file>