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1" i="5" l="1"/>
  <c r="K14" i="5" s="1"/>
  <c r="AS8" i="5"/>
  <c r="AQ8" i="5"/>
  <c r="AP8" i="5"/>
  <c r="AO8" i="5"/>
  <c r="AN8" i="5"/>
  <c r="AM8" i="5"/>
  <c r="AG8" i="5"/>
  <c r="K13" i="5" s="1"/>
  <c r="AE8" i="5"/>
  <c r="I13" i="5" s="1"/>
  <c r="AD8" i="5"/>
  <c r="H13" i="5" s="1"/>
  <c r="AC8" i="5"/>
  <c r="G13" i="5" s="1"/>
  <c r="AB8" i="5"/>
  <c r="F13" i="5" s="1"/>
  <c r="AA8" i="5"/>
  <c r="E13" i="5" s="1"/>
  <c r="W8" i="5"/>
  <c r="U8" i="5"/>
  <c r="T8" i="5"/>
  <c r="S8" i="5"/>
  <c r="R8" i="5"/>
  <c r="Q8" i="5"/>
  <c r="K8" i="5"/>
  <c r="K12" i="5" s="1"/>
  <c r="I8" i="5"/>
  <c r="I12" i="5" s="1"/>
  <c r="H8" i="5"/>
  <c r="H12" i="5" s="1"/>
  <c r="H14" i="5" s="1"/>
  <c r="G8" i="5"/>
  <c r="G12" i="5" s="1"/>
  <c r="F8" i="5"/>
  <c r="F12" i="5" s="1"/>
  <c r="E8" i="5"/>
  <c r="E12" i="5" s="1"/>
  <c r="M13" i="5" l="1"/>
  <c r="F14" i="5"/>
  <c r="O13" i="5"/>
  <c r="G14" i="5"/>
  <c r="E14" i="5"/>
  <c r="L14" i="5" s="1"/>
  <c r="M12" i="5"/>
  <c r="I14" i="5"/>
  <c r="O14" i="5" s="1"/>
  <c r="O12" i="5"/>
  <c r="M14" i="5"/>
  <c r="L12" i="5"/>
  <c r="N12" i="5"/>
  <c r="N13" i="5"/>
  <c r="L13" i="5"/>
  <c r="N14" i="5" l="1"/>
</calcChain>
</file>

<file path=xl/sharedStrings.xml><?xml version="1.0" encoding="utf-8"?>
<sst xmlns="http://schemas.openxmlformats.org/spreadsheetml/2006/main" count="73" uniqueCount="30">
  <si>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</si>
  <si>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</si>
  <si>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</si>
  <si>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</si>
  <si>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</si>
  <si>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</si>
  <si>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</si>
  <si>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</si>
  <si>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</si>
  <si>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</si>
  <si>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</si>
  <si>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</si>
  <si>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</si>
  <si>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</si>
  <si>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</si>
  <si>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</si>
  <si>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</si>
  <si>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</si>
  <si>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</si>
  <si>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</si>
  <si>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</si>
  <si>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</si>
  <si>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</si>
  <si>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</si>
  <si>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Lohi = Jyväskylän Lohi  (1924)</t>
  </si>
  <si>
    <t>Pasi Kakkonen</t>
  </si>
  <si>
    <t>12.</t>
  </si>
  <si>
    <t>Lohi</t>
  </si>
  <si>
    <t>7.</t>
  </si>
  <si>
    <t>1969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</si>
</sst>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1989</v>
      </c>
      <c r="C4" s="12" t="s">
        <v>26</v>
      </c>
      <c r="D4" s="1" t="s">
        <v>27</v>
      </c>
      <c r="E4" s="12">
        <v>21</v>
      </c>
      <c r="F4" s="12">
        <v>0</v>
      </c>
      <c r="G4" s="12">
        <v>4</v>
      </c>
      <c r="H4" s="12">
        <v>7</v>
      </c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1990</v>
      </c>
      <c r="Y5" s="12" t="s">
        <v>28</v>
      </c>
      <c r="Z5" s="68" t="s">
        <v>27</v>
      </c>
      <c r="AA5" s="12">
        <v>22</v>
      </c>
      <c r="AB5" s="12">
        <v>0</v>
      </c>
      <c r="AC5" s="12">
        <v>16</v>
      </c>
      <c r="AD5" s="12">
        <v>18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68"/>
      <c r="AA6" s="12"/>
      <c r="AB6" s="12"/>
      <c r="AC6" s="12"/>
      <c r="AD6" s="12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1992</v>
      </c>
      <c r="Y7" s="12" t="s">
        <v>26</v>
      </c>
      <c r="Z7" s="68" t="s">
        <v>27</v>
      </c>
      <c r="AA7" s="12">
        <v>22</v>
      </c>
      <c r="AB7" s="12">
        <v>0</v>
      </c>
      <c r="AC7" s="12">
        <v>11</v>
      </c>
      <c r="AD7" s="12">
        <v>11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21</v>
      </c>
      <c r="F8" s="36">
        <f>SUM(F4:F7)</f>
        <v>0</v>
      </c>
      <c r="G8" s="36">
        <f>SUM(G4:G7)</f>
        <v>4</v>
      </c>
      <c r="H8" s="36">
        <f>SUM(H4:H7)</f>
        <v>7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44</v>
      </c>
      <c r="AB8" s="36">
        <f>SUM(AB4:AB7)</f>
        <v>0</v>
      </c>
      <c r="AC8" s="36">
        <f>SUM(AC4:AC7)</f>
        <v>27</v>
      </c>
      <c r="AD8" s="36">
        <f>SUM(AD4:AD7)</f>
        <v>29</v>
      </c>
      <c r="AE8" s="36">
        <f>SUM(AE4:AE7)</f>
        <v>0</v>
      </c>
      <c r="AF8" s="37">
        <v>0</v>
      </c>
      <c r="AG8" s="21">
        <f>SUM(AG4:AG7)</f>
        <v>0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24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 t="e">
        <f>PRODUCT(I11/J11)</f>
        <v>#DIV/0!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21</v>
      </c>
      <c r="F12" s="47">
        <f>PRODUCT(F8+R8)</f>
        <v>0</v>
      </c>
      <c r="G12" s="47">
        <f>PRODUCT(G8+S8)</f>
        <v>4</v>
      </c>
      <c r="H12" s="47">
        <f>PRODUCT(H8+T8)</f>
        <v>7</v>
      </c>
      <c r="I12" s="47">
        <f>PRODUCT(I8+U8)</f>
        <v>0</v>
      </c>
      <c r="J12" s="60">
        <v>0</v>
      </c>
      <c r="K12" s="16">
        <f>PRODUCT(K8+W8)</f>
        <v>0</v>
      </c>
      <c r="L12" s="53">
        <f>PRODUCT((F12+G12)/E12)</f>
        <v>0.19047619047619047</v>
      </c>
      <c r="M12" s="53">
        <f>PRODUCT(H12/E12)</f>
        <v>0.33333333333333331</v>
      </c>
      <c r="N12" s="53">
        <f>PRODUCT((F12+G12+H12)/E12)</f>
        <v>0.52380952380952384</v>
      </c>
      <c r="O12" s="53">
        <f>PRODUCT(I12/E12)</f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44</v>
      </c>
      <c r="F13" s="47">
        <f>PRODUCT(AB8+AN8)</f>
        <v>0</v>
      </c>
      <c r="G13" s="47">
        <f>PRODUCT(AC8+AO8)</f>
        <v>27</v>
      </c>
      <c r="H13" s="47">
        <f>PRODUCT(AD8+AP8)</f>
        <v>29</v>
      </c>
      <c r="I13" s="47">
        <f>PRODUCT(AE8+AQ8)</f>
        <v>0</v>
      </c>
      <c r="J13" s="60">
        <v>0</v>
      </c>
      <c r="K13" s="10">
        <f>PRODUCT(AG8+AS8)</f>
        <v>0</v>
      </c>
      <c r="L13" s="53">
        <f>PRODUCT((F13+G13)/E13)</f>
        <v>0.61363636363636365</v>
      </c>
      <c r="M13" s="53">
        <f>PRODUCT(H13/E13)</f>
        <v>0.65909090909090906</v>
      </c>
      <c r="N13" s="53">
        <f>PRODUCT((F13+G13+H13)/E13)</f>
        <v>1.2727272727272727</v>
      </c>
      <c r="O13" s="53">
        <f>PRODUCT(I13/E13)</f>
        <v>0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65</v>
      </c>
      <c r="F14" s="47">
        <f t="shared" ref="F14:I14" si="0">SUM(F11:F13)</f>
        <v>0</v>
      </c>
      <c r="G14" s="47">
        <f t="shared" si="0"/>
        <v>31</v>
      </c>
      <c r="H14" s="47">
        <f t="shared" si="0"/>
        <v>36</v>
      </c>
      <c r="I14" s="47">
        <f t="shared" si="0"/>
        <v>0</v>
      </c>
      <c r="J14" s="60">
        <v>0</v>
      </c>
      <c r="K14" s="16" t="e">
        <f>SUM(K11:K13)</f>
        <v>#DIV/0!</v>
      </c>
      <c r="L14" s="53">
        <f>PRODUCT((F14+G14)/E14)</f>
        <v>0.47692307692307695</v>
      </c>
      <c r="M14" s="53">
        <f>PRODUCT(H14/E14)</f>
        <v>0.55384615384615388</v>
      </c>
      <c r="N14" s="53">
        <f>PRODUCT((F14+G14+H14)/E14)</f>
        <v>1.0307692307692307</v>
      </c>
      <c r="O14" s="53">
        <f>PRODUCT(I14/E14)</f>
        <v>0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2018-12-14T09:26:22Z</dcterms:modified>
</cp:coreProperties>
</file>