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2" i="2"/>
  <c r="K18" i="2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N17" i="2" s="1"/>
  <c r="H17" i="2"/>
  <c r="F18" i="2"/>
  <c r="L18" i="2" s="1"/>
  <c r="O18" i="2"/>
  <c r="J18" i="2"/>
  <c r="O17" i="2"/>
  <c r="J17" i="2"/>
  <c r="L17" i="2"/>
  <c r="M17" i="2"/>
  <c r="H18" i="2"/>
  <c r="M18" i="2" s="1"/>
  <c r="AF12" i="2"/>
  <c r="N18" i="2" l="1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<sst xmlns="http://schemas.openxmlformats.org/spreadsheetml/2006/main" count="86" uniqueCount="37">
  <si>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</si>
  <si>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</si>
  <si>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</si>
  <si>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</si>
  <si>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</si>
  <si>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</si>
  <si>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</si>
  <si>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</si>
  <si>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</si>
  <si>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</si>
  <si>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</si>
  <si>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</si>
  <si>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</si>
  <si>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</si>
  <si>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</si>
  <si>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12.</t>
  </si>
  <si>
    <t>YKV</t>
  </si>
  <si>
    <t>Petri Kaatikko</t>
  </si>
  <si>
    <t>8.</t>
  </si>
  <si>
    <t>NJ  2</t>
  </si>
  <si>
    <t>10.</t>
  </si>
  <si>
    <t>4.</t>
  </si>
  <si>
    <t>5.</t>
  </si>
  <si>
    <t>NJ</t>
  </si>
  <si>
    <t>27.8.1984   Nurmo</t>
  </si>
  <si>
    <t>6.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</si>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</sst>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17</v>
      </c>
      <c r="C1" s="2"/>
      <c r="D1" s="3"/>
      <c r="E1" s="4" t="s">
        <v>24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2" t="s">
        <v>29</v>
      </c>
      <c r="Y2" s="37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5"/>
      <c r="E4" s="22"/>
      <c r="F4" s="22"/>
      <c r="G4" s="22"/>
      <c r="H4" s="36"/>
      <c r="I4" s="22"/>
      <c r="J4" s="46"/>
      <c r="K4" s="21"/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>
        <v>2009</v>
      </c>
      <c r="Y4" s="22" t="s">
        <v>18</v>
      </c>
      <c r="Z4" s="45" t="s">
        <v>19</v>
      </c>
      <c r="AA4" s="22">
        <v>2</v>
      </c>
      <c r="AB4" s="22">
        <v>0</v>
      </c>
      <c r="AC4" s="22">
        <v>4</v>
      </c>
      <c r="AD4" s="22">
        <v>1</v>
      </c>
      <c r="AE4" s="22">
        <v>8</v>
      </c>
      <c r="AF4" s="30">
        <v>0.61529999999999996</v>
      </c>
      <c r="AG4" s="18">
        <v>13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2010</v>
      </c>
      <c r="C5" s="23" t="s">
        <v>15</v>
      </c>
      <c r="D5" s="45" t="s">
        <v>16</v>
      </c>
      <c r="E5" s="22">
        <v>6</v>
      </c>
      <c r="F5" s="22">
        <v>0</v>
      </c>
      <c r="G5" s="22">
        <v>0</v>
      </c>
      <c r="H5" s="36">
        <v>0</v>
      </c>
      <c r="I5" s="22">
        <v>8</v>
      </c>
      <c r="J5" s="46">
        <v>0.26700000000000002</v>
      </c>
      <c r="K5" s="21">
        <v>30</v>
      </c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>
        <v>2010</v>
      </c>
      <c r="Y5" s="22" t="s">
        <v>20</v>
      </c>
      <c r="Z5" s="45" t="s">
        <v>19</v>
      </c>
      <c r="AA5" s="22">
        <v>14</v>
      </c>
      <c r="AB5" s="22">
        <v>2</v>
      </c>
      <c r="AC5" s="22">
        <v>12</v>
      </c>
      <c r="AD5" s="22">
        <v>8</v>
      </c>
      <c r="AE5" s="22">
        <v>54</v>
      </c>
      <c r="AF5" s="30">
        <v>0.56840000000000002</v>
      </c>
      <c r="AG5" s="18">
        <v>95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5"/>
      <c r="E6" s="22"/>
      <c r="F6" s="22"/>
      <c r="G6" s="22"/>
      <c r="H6" s="36"/>
      <c r="I6" s="22"/>
      <c r="J6" s="46"/>
      <c r="K6" s="21"/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>
        <v>2011</v>
      </c>
      <c r="Y6" s="22" t="s">
        <v>18</v>
      </c>
      <c r="Z6" s="45" t="s">
        <v>19</v>
      </c>
      <c r="AA6" s="22">
        <v>17</v>
      </c>
      <c r="AB6" s="22">
        <v>1</v>
      </c>
      <c r="AC6" s="22">
        <v>12</v>
      </c>
      <c r="AD6" s="22">
        <v>5</v>
      </c>
      <c r="AE6" s="22">
        <v>45</v>
      </c>
      <c r="AF6" s="30">
        <v>0.48909999999999998</v>
      </c>
      <c r="AG6" s="18">
        <v>92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5"/>
      <c r="E7" s="22"/>
      <c r="F7" s="22"/>
      <c r="G7" s="22"/>
      <c r="H7" s="36"/>
      <c r="I7" s="22"/>
      <c r="J7" s="46"/>
      <c r="K7" s="21"/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>
        <v>2012</v>
      </c>
      <c r="Y7" s="22" t="s">
        <v>21</v>
      </c>
      <c r="Z7" s="45" t="s">
        <v>19</v>
      </c>
      <c r="AA7" s="22">
        <v>8</v>
      </c>
      <c r="AB7" s="22">
        <v>1</v>
      </c>
      <c r="AC7" s="22">
        <v>4</v>
      </c>
      <c r="AD7" s="22">
        <v>2</v>
      </c>
      <c r="AE7" s="22">
        <v>18</v>
      </c>
      <c r="AF7" s="30">
        <v>0.4864</v>
      </c>
      <c r="AG7" s="18">
        <v>37</v>
      </c>
      <c r="AH7" s="13"/>
      <c r="AI7" s="13"/>
      <c r="AJ7" s="13"/>
      <c r="AK7" s="13"/>
      <c r="AL7" s="18"/>
      <c r="AM7" s="22">
        <v>1</v>
      </c>
      <c r="AN7" s="22">
        <v>0</v>
      </c>
      <c r="AO7" s="22">
        <v>0</v>
      </c>
      <c r="AP7" s="22">
        <v>0</v>
      </c>
      <c r="AQ7" s="22">
        <v>2</v>
      </c>
      <c r="AR7" s="49">
        <v>0.5</v>
      </c>
      <c r="AS7" s="1">
        <v>4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5"/>
      <c r="E8" s="22"/>
      <c r="F8" s="22"/>
      <c r="G8" s="22"/>
      <c r="H8" s="36"/>
      <c r="I8" s="22"/>
      <c r="J8" s="46"/>
      <c r="K8" s="21"/>
      <c r="L8" s="47"/>
      <c r="M8" s="13"/>
      <c r="N8" s="13"/>
      <c r="O8" s="13"/>
      <c r="P8" s="18"/>
      <c r="Q8" s="22"/>
      <c r="R8" s="22"/>
      <c r="S8" s="36"/>
      <c r="T8" s="22"/>
      <c r="U8" s="22"/>
      <c r="V8" s="48"/>
      <c r="W8" s="21"/>
      <c r="X8" s="22">
        <v>2013</v>
      </c>
      <c r="Y8" s="22" t="s">
        <v>22</v>
      </c>
      <c r="Z8" s="45" t="s">
        <v>23</v>
      </c>
      <c r="AA8" s="22">
        <v>10</v>
      </c>
      <c r="AB8" s="22">
        <v>1</v>
      </c>
      <c r="AC8" s="22">
        <v>3</v>
      </c>
      <c r="AD8" s="22">
        <v>7</v>
      </c>
      <c r="AE8" s="22">
        <v>28</v>
      </c>
      <c r="AF8" s="30">
        <v>0.4516</v>
      </c>
      <c r="AG8" s="18">
        <v>62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5"/>
      <c r="E9" s="22"/>
      <c r="F9" s="22"/>
      <c r="G9" s="22"/>
      <c r="H9" s="36"/>
      <c r="I9" s="22"/>
      <c r="J9" s="46"/>
      <c r="K9" s="21"/>
      <c r="L9" s="47"/>
      <c r="M9" s="13"/>
      <c r="N9" s="13"/>
      <c r="O9" s="13"/>
      <c r="P9" s="18"/>
      <c r="Q9" s="22"/>
      <c r="R9" s="22"/>
      <c r="S9" s="36"/>
      <c r="T9" s="22"/>
      <c r="U9" s="22"/>
      <c r="V9" s="48"/>
      <c r="W9" s="21"/>
      <c r="X9" s="22">
        <v>2014</v>
      </c>
      <c r="Y9" s="22" t="s">
        <v>25</v>
      </c>
      <c r="Z9" s="45" t="s">
        <v>23</v>
      </c>
      <c r="AA9" s="22">
        <v>12</v>
      </c>
      <c r="AB9" s="22">
        <v>0</v>
      </c>
      <c r="AC9" s="22">
        <v>2</v>
      </c>
      <c r="AD9" s="22">
        <v>5</v>
      </c>
      <c r="AE9" s="22">
        <v>13</v>
      </c>
      <c r="AF9" s="30">
        <v>0.22409999999999999</v>
      </c>
      <c r="AG9" s="18">
        <v>58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5"/>
      <c r="E10" s="22"/>
      <c r="F10" s="22"/>
      <c r="G10" s="22"/>
      <c r="H10" s="36"/>
      <c r="I10" s="22"/>
      <c r="J10" s="46"/>
      <c r="K10" s="21"/>
      <c r="L10" s="47"/>
      <c r="M10" s="13"/>
      <c r="N10" s="13"/>
      <c r="O10" s="13"/>
      <c r="P10" s="18"/>
      <c r="Q10" s="22"/>
      <c r="R10" s="22"/>
      <c r="S10" s="36"/>
      <c r="T10" s="22"/>
      <c r="U10" s="22"/>
      <c r="V10" s="48"/>
      <c r="W10" s="21"/>
      <c r="X10" s="22">
        <v>2015</v>
      </c>
      <c r="Y10" s="22" t="s">
        <v>25</v>
      </c>
      <c r="Z10" s="45" t="s">
        <v>23</v>
      </c>
      <c r="AA10" s="22">
        <v>16</v>
      </c>
      <c r="AB10" s="22">
        <v>0</v>
      </c>
      <c r="AC10" s="22">
        <v>10</v>
      </c>
      <c r="AD10" s="22">
        <v>6</v>
      </c>
      <c r="AE10" s="22">
        <v>38</v>
      </c>
      <c r="AF10" s="30">
        <v>0.4269</v>
      </c>
      <c r="AG10" s="18">
        <v>89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5"/>
      <c r="E11" s="22"/>
      <c r="F11" s="22"/>
      <c r="G11" s="22"/>
      <c r="H11" s="36"/>
      <c r="I11" s="22"/>
      <c r="J11" s="46"/>
      <c r="K11" s="21"/>
      <c r="L11" s="47"/>
      <c r="M11" s="13"/>
      <c r="N11" s="13"/>
      <c r="O11" s="13"/>
      <c r="P11" s="18"/>
      <c r="Q11" s="22"/>
      <c r="R11" s="22"/>
      <c r="S11" s="36"/>
      <c r="T11" s="22"/>
      <c r="U11" s="22"/>
      <c r="V11" s="48"/>
      <c r="W11" s="21"/>
      <c r="X11" s="22">
        <v>2016</v>
      </c>
      <c r="Y11" s="22" t="s">
        <v>22</v>
      </c>
      <c r="Z11" s="45" t="s">
        <v>23</v>
      </c>
      <c r="AA11" s="22">
        <v>14</v>
      </c>
      <c r="AB11" s="22">
        <v>1</v>
      </c>
      <c r="AC11" s="22">
        <v>12</v>
      </c>
      <c r="AD11" s="22">
        <v>4</v>
      </c>
      <c r="AE11" s="22">
        <v>30</v>
      </c>
      <c r="AF11" s="30">
        <v>0.3947</v>
      </c>
      <c r="AG11" s="18">
        <v>76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50" t="s">
        <v>32</v>
      </c>
      <c r="C12" s="51"/>
      <c r="D12" s="52"/>
      <c r="E12" s="53">
        <f>SUM(E4:E11)</f>
        <v>6</v>
      </c>
      <c r="F12" s="53">
        <f>SUM(F4:F11)</f>
        <v>0</v>
      </c>
      <c r="G12" s="53">
        <f>SUM(G4:G11)</f>
        <v>0</v>
      </c>
      <c r="H12" s="53">
        <f>SUM(H4:H11)</f>
        <v>0</v>
      </c>
      <c r="I12" s="53">
        <f>SUM(I4:I11)</f>
        <v>8</v>
      </c>
      <c r="J12" s="54">
        <f>PRODUCT(I12/K12)</f>
        <v>0.26666666666666666</v>
      </c>
      <c r="K12" s="38">
        <f>SUM(K4:K11)</f>
        <v>30</v>
      </c>
      <c r="L12" s="17"/>
      <c r="M12" s="15"/>
      <c r="N12" s="55"/>
      <c r="O12" s="56"/>
      <c r="P12" s="18"/>
      <c r="Q12" s="53">
        <f>SUM(Q4:Q11)</f>
        <v>0</v>
      </c>
      <c r="R12" s="53">
        <f>SUM(R4:R11)</f>
        <v>0</v>
      </c>
      <c r="S12" s="53">
        <f>SUM(S4:S11)</f>
        <v>0</v>
      </c>
      <c r="T12" s="53">
        <f>SUM(T4:T11)</f>
        <v>0</v>
      </c>
      <c r="U12" s="53">
        <f>SUM(U4:U11)</f>
        <v>0</v>
      </c>
      <c r="V12" s="24">
        <v>0</v>
      </c>
      <c r="W12" s="38">
        <f>SUM(W4:W11)</f>
        <v>0</v>
      </c>
      <c r="X12" s="11" t="s">
        <v>32</v>
      </c>
      <c r="Y12" s="12"/>
      <c r="Z12" s="10"/>
      <c r="AA12" s="53">
        <f>SUM(AA4:AA11)</f>
        <v>93</v>
      </c>
      <c r="AB12" s="53">
        <f>SUM(AB4:AB11)</f>
        <v>6</v>
      </c>
      <c r="AC12" s="53">
        <f>SUM(AC4:AC11)</f>
        <v>59</v>
      </c>
      <c r="AD12" s="53">
        <f>SUM(AD4:AD11)</f>
        <v>38</v>
      </c>
      <c r="AE12" s="53">
        <f>SUM(AE4:AE11)</f>
        <v>234</v>
      </c>
      <c r="AF12" s="54">
        <f>PRODUCT(AE12/AG12)</f>
        <v>0.44827586206896552</v>
      </c>
      <c r="AG12" s="38">
        <f>SUM(AG4:AG11)</f>
        <v>522</v>
      </c>
      <c r="AH12" s="17"/>
      <c r="AI12" s="15"/>
      <c r="AJ12" s="55"/>
      <c r="AK12" s="56"/>
      <c r="AL12" s="18"/>
      <c r="AM12" s="53">
        <f>SUM(AM4:AM11)</f>
        <v>1</v>
      </c>
      <c r="AN12" s="53">
        <f>SUM(AN4:AN11)</f>
        <v>0</v>
      </c>
      <c r="AO12" s="53">
        <f>SUM(AO4:AO11)</f>
        <v>0</v>
      </c>
      <c r="AP12" s="53">
        <f>SUM(AP4:AP11)</f>
        <v>0</v>
      </c>
      <c r="AQ12" s="53">
        <f>SUM(AQ4:AQ11)</f>
        <v>2</v>
      </c>
      <c r="AR12" s="54">
        <f>PRODUCT(AQ12/AS12)</f>
        <v>0.5</v>
      </c>
      <c r="AS12" s="44">
        <f>SUM(AS4:AS11)</f>
        <v>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7" t="s">
        <v>33</v>
      </c>
      <c r="C14" s="58"/>
      <c r="D14" s="59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34</v>
      </c>
      <c r="O14" s="13" t="s">
        <v>35</v>
      </c>
      <c r="Q14" s="27"/>
      <c r="R14" s="27" t="s">
        <v>12</v>
      </c>
      <c r="S14" s="27"/>
      <c r="T14" s="25" t="s">
        <v>26</v>
      </c>
      <c r="U14" s="18"/>
      <c r="V14" s="21"/>
      <c r="W14" s="21"/>
      <c r="X14" s="39"/>
      <c r="Y14" s="39"/>
      <c r="Z14" s="39"/>
      <c r="AA14" s="39"/>
      <c r="AB14" s="39"/>
      <c r="AC14" s="27"/>
      <c r="AD14" s="27"/>
      <c r="AE14" s="27"/>
      <c r="AF14" s="25"/>
      <c r="AG14" s="25"/>
      <c r="AH14" s="25"/>
      <c r="AI14" s="25"/>
      <c r="AJ14" s="25"/>
      <c r="AK14" s="25"/>
      <c r="AM14" s="21"/>
      <c r="AN14" s="39"/>
      <c r="AO14" s="39"/>
      <c r="AP14" s="39"/>
      <c r="AQ14" s="39"/>
      <c r="AR14" s="39"/>
      <c r="AS14" s="3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36</v>
      </c>
      <c r="C15" s="7"/>
      <c r="D15" s="2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1">
        <v>0</v>
      </c>
      <c r="K15" s="25">
        <v>0</v>
      </c>
      <c r="L15" s="62">
        <v>0</v>
      </c>
      <c r="M15" s="62">
        <v>0</v>
      </c>
      <c r="N15" s="62">
        <v>0</v>
      </c>
      <c r="O15" s="62">
        <v>0</v>
      </c>
      <c r="Q15" s="27"/>
      <c r="R15" s="27"/>
      <c r="S15" s="27"/>
      <c r="T15" s="25" t="s">
        <v>14</v>
      </c>
      <c r="U15" s="25"/>
      <c r="V15" s="25"/>
      <c r="W15" s="25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63" t="s">
        <v>13</v>
      </c>
      <c r="C16" s="64"/>
      <c r="D16" s="65"/>
      <c r="E16" s="60">
        <f>PRODUCT(E12+Q12)</f>
        <v>6</v>
      </c>
      <c r="F16" s="60">
        <f>PRODUCT(F12+R12)</f>
        <v>0</v>
      </c>
      <c r="G16" s="60">
        <f>PRODUCT(G12+S12)</f>
        <v>0</v>
      </c>
      <c r="H16" s="60">
        <f>PRODUCT(H12+T12)</f>
        <v>0</v>
      </c>
      <c r="I16" s="60">
        <f>PRODUCT(I12+U12)</f>
        <v>8</v>
      </c>
      <c r="J16" s="61">
        <v>0</v>
      </c>
      <c r="K16" s="25">
        <f>PRODUCT(K12+W12)</f>
        <v>30</v>
      </c>
      <c r="L16" s="62">
        <f>PRODUCT((F16+G16)/E16)</f>
        <v>0</v>
      </c>
      <c r="M16" s="62">
        <f>PRODUCT(H16/E16)</f>
        <v>0</v>
      </c>
      <c r="N16" s="62">
        <f>PRODUCT((F16+G16+H16)/E16)</f>
        <v>0</v>
      </c>
      <c r="O16" s="62">
        <f>PRODUCT(I16/E16)</f>
        <v>1.3333333333333333</v>
      </c>
      <c r="Q16" s="27"/>
      <c r="R16" s="27"/>
      <c r="S16" s="27"/>
      <c r="T16" s="18"/>
      <c r="U16" s="25"/>
      <c r="V16" s="25"/>
      <c r="W16" s="25"/>
      <c r="X16" s="25"/>
      <c r="Y16" s="25"/>
      <c r="Z16" s="25"/>
      <c r="AA16" s="25"/>
      <c r="AB16" s="25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29</v>
      </c>
      <c r="C17" s="19"/>
      <c r="D17" s="31"/>
      <c r="E17" s="60">
        <f>PRODUCT(AA12+AM12)</f>
        <v>94</v>
      </c>
      <c r="F17" s="60">
        <f>PRODUCT(AB12+AN12)</f>
        <v>6</v>
      </c>
      <c r="G17" s="60">
        <f>PRODUCT(AC12+AO12)</f>
        <v>59</v>
      </c>
      <c r="H17" s="60">
        <f>PRODUCT(AD12+AP12)</f>
        <v>38</v>
      </c>
      <c r="I17" s="60">
        <f>PRODUCT(AE12+AQ12)</f>
        <v>236</v>
      </c>
      <c r="J17" s="61">
        <f>PRODUCT(I17/K17)</f>
        <v>0.44866920152091255</v>
      </c>
      <c r="K17" s="18">
        <f>PRODUCT(AG12+AS12)</f>
        <v>526</v>
      </c>
      <c r="L17" s="62">
        <f>PRODUCT((F17+G17)/E17)</f>
        <v>0.69148936170212771</v>
      </c>
      <c r="M17" s="62">
        <f>PRODUCT(H17/E17)</f>
        <v>0.40425531914893614</v>
      </c>
      <c r="N17" s="62">
        <f>PRODUCT((F17+G17+H17)/E17)</f>
        <v>1.0957446808510638</v>
      </c>
      <c r="O17" s="62">
        <f>PRODUCT(I17/E17)</f>
        <v>2.5106382978723403</v>
      </c>
      <c r="Q17" s="27"/>
      <c r="R17" s="27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7"/>
      <c r="AD17" s="27"/>
      <c r="AE17" s="27"/>
      <c r="AF17" s="27"/>
      <c r="AG17" s="27"/>
      <c r="AH17" s="27"/>
      <c r="AI17" s="27"/>
      <c r="AJ17" s="27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6" t="s">
        <v>32</v>
      </c>
      <c r="C18" s="67"/>
      <c r="D18" s="68"/>
      <c r="E18" s="60">
        <f>SUM(E15:E17)</f>
        <v>100</v>
      </c>
      <c r="F18" s="60">
        <f t="shared" ref="F18:I18" si="0">SUM(F15:F17)</f>
        <v>6</v>
      </c>
      <c r="G18" s="60">
        <f t="shared" si="0"/>
        <v>59</v>
      </c>
      <c r="H18" s="60">
        <f t="shared" si="0"/>
        <v>38</v>
      </c>
      <c r="I18" s="60">
        <f t="shared" si="0"/>
        <v>244</v>
      </c>
      <c r="J18" s="61">
        <f>PRODUCT(I18/K18)</f>
        <v>0.43884892086330934</v>
      </c>
      <c r="K18" s="25">
        <f>SUM(K15:K17)</f>
        <v>556</v>
      </c>
      <c r="L18" s="62">
        <f>PRODUCT((F18+G18)/E18)</f>
        <v>0.65</v>
      </c>
      <c r="M18" s="62">
        <f>PRODUCT(H18/E18)</f>
        <v>0.38</v>
      </c>
      <c r="N18" s="62">
        <f>PRODUCT((F18+G18+H18)/E18)</f>
        <v>1.03</v>
      </c>
      <c r="O18" s="62">
        <f>PRODUCT(I18/E18)</f>
        <v>2.44</v>
      </c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27"/>
      <c r="AF57" s="27"/>
      <c r="AG57" s="27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27"/>
      <c r="AF58" s="27"/>
      <c r="AG58" s="27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27"/>
      <c r="AF59" s="27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27"/>
      <c r="AF60" s="27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27"/>
      <c r="AF61" s="27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27"/>
      <c r="AF91" s="27"/>
      <c r="AG91" s="27"/>
      <c r="AH91" s="27"/>
      <c r="AI91" s="27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27"/>
      <c r="AF92" s="27"/>
      <c r="AG92" s="27"/>
      <c r="AH92" s="27"/>
      <c r="AI92" s="27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27"/>
      <c r="AF93" s="27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27"/>
      <c r="AF94" s="27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27"/>
      <c r="AF95" s="27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27"/>
      <c r="AF96" s="27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27"/>
      <c r="AF97" s="27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27"/>
      <c r="AF98" s="27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27"/>
      <c r="AF99" s="27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27"/>
      <c r="AF100" s="27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27"/>
      <c r="AF101" s="27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27"/>
      <c r="AF102" s="27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27"/>
      <c r="AF103" s="27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27"/>
      <c r="AF104" s="27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27"/>
      <c r="AF105" s="27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27"/>
      <c r="AF106" s="27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27"/>
      <c r="AF107" s="27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27"/>
      <c r="AF108" s="27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27"/>
      <c r="AF109" s="27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27"/>
      <c r="AF110" s="27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27"/>
      <c r="AF111" s="27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27"/>
      <c r="AF112" s="27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27"/>
      <c r="AF113" s="27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27"/>
      <c r="AF114" s="27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27"/>
      <c r="AF115" s="27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27"/>
      <c r="AF116" s="27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27"/>
      <c r="AF117" s="27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27"/>
      <c r="AF118" s="27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27"/>
      <c r="AF119" s="27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27"/>
      <c r="AF120" s="27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27"/>
      <c r="AF121" s="27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27"/>
      <c r="AF122" s="27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27"/>
      <c r="AF123" s="27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27"/>
      <c r="AF124" s="27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27"/>
      <c r="AF125" s="27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27"/>
      <c r="AF126" s="27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27"/>
      <c r="AF127" s="27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27"/>
      <c r="AF128" s="27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27"/>
      <c r="AF129" s="27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27"/>
      <c r="AF130" s="27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27"/>
      <c r="AF131" s="27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27"/>
      <c r="AF132" s="27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27"/>
      <c r="AF133" s="27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27"/>
      <c r="AF134" s="27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27"/>
      <c r="AF135" s="27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27"/>
      <c r="AF136" s="27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27"/>
      <c r="AF137" s="27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27"/>
      <c r="AF138" s="27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27"/>
      <c r="AF139" s="27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27"/>
      <c r="AF140" s="27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27"/>
      <c r="AF141" s="27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27"/>
      <c r="AF142" s="27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27"/>
      <c r="AF143" s="27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27"/>
      <c r="AF144" s="27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27"/>
      <c r="AF145" s="27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27"/>
      <c r="AF146" s="27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27"/>
      <c r="AF147" s="27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27"/>
      <c r="AF148" s="27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27"/>
      <c r="AF149" s="27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27"/>
      <c r="AF150" s="27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27"/>
      <c r="AF151" s="27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27"/>
      <c r="AF152" s="27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27"/>
      <c r="AF153" s="27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27"/>
      <c r="AF154" s="27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27"/>
      <c r="AF155" s="27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27"/>
      <c r="AF156" s="27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27"/>
      <c r="AF157" s="27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27"/>
      <c r="AF158" s="27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27"/>
      <c r="AF159" s="27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27"/>
      <c r="AF160" s="27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27"/>
      <c r="AF161" s="27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27"/>
      <c r="AF162" s="27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27"/>
      <c r="AF163" s="27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27"/>
      <c r="AF164" s="27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27"/>
      <c r="AF165" s="27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27"/>
      <c r="AF166" s="27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27"/>
      <c r="AF167" s="27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27"/>
      <c r="AF168" s="27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27"/>
      <c r="AF169" s="27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27"/>
      <c r="AF170" s="27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27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27"/>
      <c r="AF172" s="27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27"/>
      <c r="AF173" s="27"/>
      <c r="AG173" s="27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27"/>
      <c r="AF174" s="27"/>
      <c r="AG174" s="27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27"/>
      <c r="AF175" s="27"/>
      <c r="AG175" s="27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27"/>
      <c r="AF176" s="27"/>
      <c r="AG176" s="27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27"/>
      <c r="AF179" s="27"/>
      <c r="AG179" s="27"/>
      <c r="AH179" s="27"/>
      <c r="AI179" s="27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27"/>
      <c r="AF180" s="27"/>
      <c r="AG180" s="27"/>
      <c r="AH180" s="27"/>
      <c r="AI180" s="27"/>
      <c r="AJ180" s="27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27"/>
      <c r="AF181" s="27"/>
      <c r="AG181" s="27"/>
      <c r="AH181" s="27"/>
      <c r="AI181" s="27"/>
      <c r="AJ181" s="27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27"/>
      <c r="AF182" s="27"/>
      <c r="AG182" s="27"/>
      <c r="AH182" s="27"/>
      <c r="AI182" s="27"/>
      <c r="AJ182" s="27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27"/>
      <c r="AF183" s="27"/>
      <c r="AG183" s="27"/>
      <c r="AH183" s="27"/>
      <c r="AI183" s="27"/>
      <c r="AJ183" s="27"/>
      <c r="AK183" s="18"/>
      <c r="AL183" s="18"/>
    </row>
    <row r="184" spans="12:38" x14ac:dyDescent="0.25">
      <c r="R184" s="21"/>
      <c r="S184" s="21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27"/>
      <c r="AF184" s="27"/>
      <c r="AG184" s="27"/>
      <c r="AH184" s="27"/>
      <c r="AI184" s="27"/>
      <c r="AJ184" s="27"/>
    </row>
    <row r="185" spans="12:38" x14ac:dyDescent="0.25"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27"/>
      <c r="AF185" s="27"/>
      <c r="AG185" s="27"/>
      <c r="AH185" s="27"/>
      <c r="AI185" s="27"/>
      <c r="AJ185" s="27"/>
    </row>
    <row r="186" spans="12:38" x14ac:dyDescent="0.25"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27"/>
      <c r="AF186" s="27"/>
      <c r="AG186" s="27"/>
      <c r="AH186" s="27"/>
      <c r="AI186" s="27"/>
      <c r="AJ186" s="27"/>
    </row>
    <row r="187" spans="12:38" x14ac:dyDescent="0.25">
      <c r="L187"/>
      <c r="M187"/>
      <c r="N187"/>
      <c r="O187"/>
      <c r="P187"/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2018-09-30T09:52:30Z</dcterms:modified>
</cp:coreProperties>
</file>