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7" i="4"/>
  <c r="K20" i="4" s="1"/>
  <c r="AS14" i="4"/>
  <c r="AQ14" i="4"/>
  <c r="AP14" i="4"/>
  <c r="AO14" i="4"/>
  <c r="AN14" i="4"/>
  <c r="AM14" i="4"/>
  <c r="AG14" i="4"/>
  <c r="K19" i="4" s="1"/>
  <c r="AE14" i="4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H20" i="4" s="1"/>
  <c r="G14" i="4"/>
  <c r="G18" i="4" s="1"/>
  <c r="G20" i="4" s="1"/>
  <c r="F14" i="4"/>
  <c r="F18" i="4" s="1"/>
  <c r="F20" i="4" s="1"/>
  <c r="E14" i="4"/>
  <c r="E18" i="4" s="1"/>
  <c r="E20" i="4" s="1"/>
  <c r="I20" i="4" l="1"/>
  <c r="O20" i="4" s="1"/>
  <c r="N20" i="4"/>
  <c r="L20" i="4"/>
  <c r="M20" i="4"/>
  <c r="N19" i="4"/>
  <c r="L19" i="4"/>
  <c r="M19" i="4"/>
  <c r="I19" i="4"/>
  <c r="O19" i="4" s="1"/>
</calcChain>
</file>

<file path=xl/sharedStrings.xml><?xml version="1.0" encoding="utf-8"?>
<sst xmlns="http://schemas.openxmlformats.org/spreadsheetml/2006/main" count="246" uniqueCount="103">
  <si>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</si>
  <si>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</si>
  <si>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</si>
  <si>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</si>
  <si>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</si>
  <si>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</si>
  <si>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</si>
  <si>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</si>
  <si>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</si>
  <si>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</si>
  <si>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</si>
  <si>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</si>
  <si>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</si>
  <si>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</si>
  <si>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</si>
  <si>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</si>
  <si>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</si>
  <si>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</si>
  <si>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</si>
  <si>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</si>
  <si>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</si>
  <si>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</si>
  <si>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</si>
  <si>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</si>
  <si>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</si>
  <si>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</si>
  <si>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</si>
  <si>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</si>
  <si>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</si>
  <si>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</si>
  <si>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</si>
  <si>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</si>
  <si>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</si>
  <si>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Jyrkkä</t>
  </si>
  <si>
    <t>6.</t>
  </si>
  <si>
    <t>SMJ</t>
  </si>
  <si>
    <t>4.</t>
  </si>
  <si>
    <t>2.</t>
  </si>
  <si>
    <t>HK</t>
  </si>
  <si>
    <t>suomensarja</t>
  </si>
  <si>
    <t>08.05. 1977  UPV - SMJ  5-6</t>
  </si>
  <si>
    <t xml:space="preserve">  20 v   5 kk 22 pv</t>
  </si>
  <si>
    <t>01.06. 1977  ViVe - SMJ  7-4</t>
  </si>
  <si>
    <t>7.  ottelu</t>
  </si>
  <si>
    <t xml:space="preserve">  20 v   6 kk   2 pv</t>
  </si>
  <si>
    <t>HalTo</t>
  </si>
  <si>
    <t>8.</t>
  </si>
  <si>
    <t>HP-K</t>
  </si>
  <si>
    <t>1.</t>
  </si>
  <si>
    <t>Seurat</t>
  </si>
  <si>
    <t>SMJ = Seinäjoen Maila-Jussit  (1932)</t>
  </si>
  <si>
    <t>HalTo = Halsuan Toivo  (1909)</t>
  </si>
  <si>
    <t>HK = Haapajärven Kiilat  (1935)</t>
  </si>
  <si>
    <t>HP-K = Haapajärven Pesä-Kiilat  (1990)</t>
  </si>
  <si>
    <t>10.</t>
  </si>
  <si>
    <t>ykkössarja</t>
  </si>
  <si>
    <t>----</t>
  </si>
  <si>
    <t>-----</t>
  </si>
  <si>
    <t>7.</t>
  </si>
  <si>
    <t>11.</t>
  </si>
  <si>
    <t>30.11.1956</t>
  </si>
  <si>
    <t>MESTARUUSSARJA</t>
  </si>
  <si>
    <t>URA SM-SARJASSA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</si>
  <si>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</si>
  <si>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</si>
  <si>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</si>
  <si>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</si>
  <si>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</si>
  <si>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</si>
  <si>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</si>
  <si>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</si>
  <si>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</si>
  <si>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</si>
  <si>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</si>
  <si>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</si>
  <si>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</si>
  <si>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</si>
  <si>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</si>
  <si>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</si>
  <si>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07.07. 1973  Pielavesi</t>
  </si>
  <si>
    <t>14-4</t>
  </si>
  <si>
    <t>Länsi</t>
  </si>
  <si>
    <t>vai</t>
  </si>
  <si>
    <t>Alpo Hietalahti</t>
  </si>
  <si>
    <t>24.08. 1974  Imatra</t>
  </si>
  <si>
    <t xml:space="preserve">  7-6</t>
  </si>
  <si>
    <t>Hannu Virta</t>
  </si>
  <si>
    <t>****</t>
  </si>
  <si>
    <t xml:space="preserve"> Arvo-ottelut</t>
  </si>
  <si>
    <t>Mitalit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</si>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</sst>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12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8" customWidth="1"/>
    <col min="16" max="20" width="5.7109375" style="84" customWidth="1"/>
    <col min="21" max="21" width="8.7109375" style="84" customWidth="1"/>
    <col min="22" max="22" width="0.7109375" style="28" customWidth="1"/>
    <col min="23" max="27" width="5.7109375" style="84" customWidth="1"/>
    <col min="28" max="28" width="8.7109375" style="84" customWidth="1"/>
    <col min="29" max="29" width="0.7109375" style="28" customWidth="1"/>
    <col min="30" max="35" width="5.7109375" style="8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61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4"/>
      <c r="W2" s="22" t="s">
        <v>15</v>
      </c>
      <c r="X2" s="14"/>
      <c r="Y2" s="14"/>
      <c r="Z2" s="14"/>
      <c r="AA2" s="14"/>
      <c r="AB2" s="14"/>
      <c r="AC2" s="94"/>
      <c r="AD2" s="22" t="s">
        <v>88</v>
      </c>
      <c r="AE2" s="14"/>
      <c r="AF2" s="14"/>
      <c r="AG2" s="20"/>
      <c r="AH2" s="14" t="s">
        <v>89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1977</v>
      </c>
      <c r="C4" s="25" t="s">
        <v>34</v>
      </c>
      <c r="D4" s="2" t="s">
        <v>35</v>
      </c>
      <c r="E4" s="25">
        <v>21</v>
      </c>
      <c r="F4" s="25">
        <v>1</v>
      </c>
      <c r="G4" s="26">
        <v>9</v>
      </c>
      <c r="H4" s="25">
        <v>11</v>
      </c>
      <c r="I4" s="25">
        <v>55</v>
      </c>
      <c r="J4" s="25">
        <v>22</v>
      </c>
      <c r="K4" s="25">
        <v>12</v>
      </c>
      <c r="L4" s="25">
        <v>11</v>
      </c>
      <c r="M4" s="25">
        <v>10</v>
      </c>
      <c r="N4" s="27" t="s">
        <v>56</v>
      </c>
      <c r="O4" s="28"/>
      <c r="P4" s="25"/>
      <c r="Q4" s="25"/>
      <c r="R4" s="25"/>
      <c r="S4" s="25"/>
      <c r="T4" s="25"/>
      <c r="U4" s="25"/>
      <c r="V4" s="28"/>
      <c r="W4" s="32"/>
      <c r="X4" s="31"/>
      <c r="Y4" s="31"/>
      <c r="Z4" s="31"/>
      <c r="AA4" s="31"/>
      <c r="AB4" s="73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1978</v>
      </c>
      <c r="C5" s="25" t="s">
        <v>36</v>
      </c>
      <c r="D5" s="2" t="s">
        <v>35</v>
      </c>
      <c r="E5" s="25">
        <v>20</v>
      </c>
      <c r="F5" s="25">
        <v>0</v>
      </c>
      <c r="G5" s="26">
        <v>7</v>
      </c>
      <c r="H5" s="25">
        <v>10</v>
      </c>
      <c r="I5" s="25">
        <v>51</v>
      </c>
      <c r="J5" s="25">
        <v>23</v>
      </c>
      <c r="K5" s="25">
        <v>13</v>
      </c>
      <c r="L5" s="25">
        <v>8</v>
      </c>
      <c r="M5" s="25">
        <v>7</v>
      </c>
      <c r="N5" s="27" t="s">
        <v>56</v>
      </c>
      <c r="O5" s="28"/>
      <c r="P5" s="25"/>
      <c r="Q5" s="25"/>
      <c r="R5" s="25"/>
      <c r="S5" s="25"/>
      <c r="T5" s="25"/>
      <c r="U5" s="25"/>
      <c r="V5" s="28"/>
      <c r="W5" s="32"/>
      <c r="X5" s="31"/>
      <c r="Y5" s="31"/>
      <c r="Z5" s="31"/>
      <c r="AA5" s="31"/>
      <c r="AB5" s="73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 t="s">
        <v>87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30"/>
      <c r="O6" s="28"/>
      <c r="P6" s="25"/>
      <c r="Q6" s="25"/>
      <c r="R6" s="25"/>
      <c r="S6" s="25"/>
      <c r="T6" s="25"/>
      <c r="U6" s="25"/>
      <c r="V6" s="28"/>
      <c r="W6" s="32"/>
      <c r="X6" s="31"/>
      <c r="Y6" s="31"/>
      <c r="Z6" s="31"/>
      <c r="AA6" s="31"/>
      <c r="AB6" s="73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33">
        <v>1983</v>
      </c>
      <c r="C7" s="33" t="s">
        <v>54</v>
      </c>
      <c r="D7" s="34" t="s">
        <v>45</v>
      </c>
      <c r="E7" s="33"/>
      <c r="F7" s="35" t="s">
        <v>55</v>
      </c>
      <c r="G7" s="87"/>
      <c r="H7" s="86"/>
      <c r="I7" s="33"/>
      <c r="J7" s="33"/>
      <c r="K7" s="33"/>
      <c r="L7" s="33"/>
      <c r="M7" s="33"/>
      <c r="N7" s="36"/>
      <c r="O7" s="28"/>
      <c r="P7" s="25"/>
      <c r="Q7" s="25"/>
      <c r="R7" s="25"/>
      <c r="S7" s="25"/>
      <c r="T7" s="25"/>
      <c r="U7" s="25"/>
      <c r="V7" s="28"/>
      <c r="W7" s="32"/>
      <c r="X7" s="31"/>
      <c r="Y7" s="31"/>
      <c r="Z7" s="31"/>
      <c r="AA7" s="31"/>
      <c r="AB7" s="73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7">
        <v>1984</v>
      </c>
      <c r="C8" s="37" t="s">
        <v>48</v>
      </c>
      <c r="D8" s="38" t="s">
        <v>45</v>
      </c>
      <c r="E8" s="37"/>
      <c r="F8" s="39" t="s">
        <v>39</v>
      </c>
      <c r="G8" s="88"/>
      <c r="H8" s="41"/>
      <c r="I8" s="37"/>
      <c r="J8" s="37"/>
      <c r="K8" s="37"/>
      <c r="L8" s="37"/>
      <c r="M8" s="37"/>
      <c r="N8" s="37"/>
      <c r="O8" s="28"/>
      <c r="P8" s="25"/>
      <c r="Q8" s="25"/>
      <c r="R8" s="25"/>
      <c r="S8" s="25"/>
      <c r="T8" s="25"/>
      <c r="U8" s="25"/>
      <c r="V8" s="28"/>
      <c r="W8" s="32"/>
      <c r="X8" s="31"/>
      <c r="Y8" s="31"/>
      <c r="Z8" s="31"/>
      <c r="AA8" s="31"/>
      <c r="AB8" s="73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3">
        <v>1985</v>
      </c>
      <c r="C9" s="33" t="s">
        <v>58</v>
      </c>
      <c r="D9" s="34" t="s">
        <v>45</v>
      </c>
      <c r="E9" s="33"/>
      <c r="F9" s="35" t="s">
        <v>55</v>
      </c>
      <c r="G9" s="87"/>
      <c r="H9" s="86"/>
      <c r="I9" s="33"/>
      <c r="J9" s="33"/>
      <c r="K9" s="33"/>
      <c r="L9" s="33"/>
      <c r="M9" s="33"/>
      <c r="N9" s="36"/>
      <c r="O9" s="28"/>
      <c r="P9" s="25"/>
      <c r="Q9" s="25"/>
      <c r="R9" s="25"/>
      <c r="S9" s="25"/>
      <c r="T9" s="25"/>
      <c r="U9" s="25"/>
      <c r="V9" s="28"/>
      <c r="W9" s="32"/>
      <c r="X9" s="31"/>
      <c r="Y9" s="31"/>
      <c r="Z9" s="31"/>
      <c r="AA9" s="31"/>
      <c r="AB9" s="73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3">
        <v>1986</v>
      </c>
      <c r="C10" s="33" t="s">
        <v>59</v>
      </c>
      <c r="D10" s="34" t="s">
        <v>45</v>
      </c>
      <c r="E10" s="33"/>
      <c r="F10" s="35" t="s">
        <v>55</v>
      </c>
      <c r="G10" s="87"/>
      <c r="H10" s="86"/>
      <c r="I10" s="33"/>
      <c r="J10" s="33"/>
      <c r="K10" s="33"/>
      <c r="L10" s="33"/>
      <c r="M10" s="33"/>
      <c r="N10" s="36"/>
      <c r="O10" s="28"/>
      <c r="P10" s="25"/>
      <c r="Q10" s="25"/>
      <c r="R10" s="25"/>
      <c r="S10" s="25"/>
      <c r="T10" s="25"/>
      <c r="U10" s="25"/>
      <c r="V10" s="28"/>
      <c r="W10" s="32"/>
      <c r="X10" s="31"/>
      <c r="Y10" s="31"/>
      <c r="Z10" s="31"/>
      <c r="AA10" s="31"/>
      <c r="AB10" s="73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1987</v>
      </c>
      <c r="C11" s="25"/>
      <c r="D11" s="2"/>
      <c r="E11" s="25"/>
      <c r="F11" s="25"/>
      <c r="G11" s="25"/>
      <c r="H11" s="25"/>
      <c r="I11" s="25"/>
      <c r="J11" s="25"/>
      <c r="K11" s="25"/>
      <c r="L11" s="25"/>
      <c r="M11" s="25"/>
      <c r="N11" s="30"/>
      <c r="O11" s="28"/>
      <c r="P11" s="25"/>
      <c r="Q11" s="25"/>
      <c r="R11" s="25"/>
      <c r="S11" s="25"/>
      <c r="T11" s="25"/>
      <c r="U11" s="25"/>
      <c r="V11" s="28"/>
      <c r="W11" s="32"/>
      <c r="X11" s="31"/>
      <c r="Y11" s="31"/>
      <c r="Z11" s="31"/>
      <c r="AA11" s="31"/>
      <c r="AB11" s="73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33">
        <v>1988</v>
      </c>
      <c r="C12" s="86" t="s">
        <v>59</v>
      </c>
      <c r="D12" s="34" t="s">
        <v>45</v>
      </c>
      <c r="E12" s="33"/>
      <c r="F12" s="35" t="s">
        <v>55</v>
      </c>
      <c r="G12" s="87"/>
      <c r="H12" s="86"/>
      <c r="I12" s="33"/>
      <c r="J12" s="33"/>
      <c r="K12" s="33"/>
      <c r="L12" s="33"/>
      <c r="M12" s="33"/>
      <c r="N12" s="36"/>
      <c r="O12" s="28"/>
      <c r="P12" s="25"/>
      <c r="Q12" s="25"/>
      <c r="R12" s="25"/>
      <c r="S12" s="25"/>
      <c r="T12" s="25"/>
      <c r="U12" s="25"/>
      <c r="V12" s="28"/>
      <c r="W12" s="32"/>
      <c r="X12" s="31"/>
      <c r="Y12" s="31"/>
      <c r="Z12" s="31"/>
      <c r="AA12" s="31"/>
      <c r="AB12" s="73"/>
      <c r="AC12" s="28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37">
        <v>1989</v>
      </c>
      <c r="C13" s="37" t="s">
        <v>37</v>
      </c>
      <c r="D13" s="38" t="s">
        <v>38</v>
      </c>
      <c r="E13" s="39"/>
      <c r="F13" s="39" t="s">
        <v>39</v>
      </c>
      <c r="G13" s="88"/>
      <c r="H13" s="41"/>
      <c r="I13" s="37"/>
      <c r="J13" s="37"/>
      <c r="K13" s="37"/>
      <c r="L13" s="37"/>
      <c r="M13" s="37"/>
      <c r="N13" s="40"/>
      <c r="O13" s="28"/>
      <c r="P13" s="25"/>
      <c r="Q13" s="25"/>
      <c r="R13" s="25"/>
      <c r="S13" s="25"/>
      <c r="T13" s="25"/>
      <c r="U13" s="25"/>
      <c r="V13" s="28"/>
      <c r="W13" s="32"/>
      <c r="X13" s="31"/>
      <c r="Y13" s="31"/>
      <c r="Z13" s="31"/>
      <c r="AA13" s="31"/>
      <c r="AB13" s="73"/>
      <c r="AC13" s="28"/>
      <c r="AD13" s="25"/>
      <c r="AE13" s="25"/>
      <c r="AF13" s="25">
        <v>1</v>
      </c>
      <c r="AG13" s="25"/>
      <c r="AH13" s="25"/>
      <c r="AI13" s="25"/>
      <c r="AJ13" s="9"/>
    </row>
    <row r="14" spans="1:36" s="23" customFormat="1" ht="15" customHeight="1" x14ac:dyDescent="0.25">
      <c r="A14" s="9"/>
      <c r="B14" s="37">
        <v>1990</v>
      </c>
      <c r="C14" s="37" t="s">
        <v>48</v>
      </c>
      <c r="D14" s="38" t="s">
        <v>38</v>
      </c>
      <c r="E14" s="39"/>
      <c r="F14" s="39" t="s">
        <v>39</v>
      </c>
      <c r="G14" s="88"/>
      <c r="H14" s="41"/>
      <c r="I14" s="37"/>
      <c r="J14" s="37"/>
      <c r="K14" s="37"/>
      <c r="L14" s="37"/>
      <c r="M14" s="37"/>
      <c r="N14" s="40"/>
      <c r="O14" s="28"/>
      <c r="P14" s="25"/>
      <c r="Q14" s="25"/>
      <c r="R14" s="25"/>
      <c r="S14" s="25"/>
      <c r="T14" s="25"/>
      <c r="U14" s="25"/>
      <c r="V14" s="28"/>
      <c r="W14" s="32"/>
      <c r="X14" s="31"/>
      <c r="Y14" s="31"/>
      <c r="Z14" s="31"/>
      <c r="AA14" s="31"/>
      <c r="AB14" s="73"/>
      <c r="AC14" s="28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33">
        <v>1991</v>
      </c>
      <c r="C15" s="33" t="s">
        <v>46</v>
      </c>
      <c r="D15" s="42" t="s">
        <v>47</v>
      </c>
      <c r="E15" s="33"/>
      <c r="F15" s="35" t="s">
        <v>55</v>
      </c>
      <c r="G15" s="87"/>
      <c r="H15" s="86"/>
      <c r="I15" s="33"/>
      <c r="J15" s="33"/>
      <c r="K15" s="33"/>
      <c r="L15" s="33"/>
      <c r="M15" s="33"/>
      <c r="N15" s="43"/>
      <c r="O15" s="28"/>
      <c r="P15" s="25"/>
      <c r="Q15" s="25"/>
      <c r="R15" s="25"/>
      <c r="S15" s="25"/>
      <c r="T15" s="25"/>
      <c r="U15" s="25"/>
      <c r="V15" s="28"/>
      <c r="W15" s="32"/>
      <c r="X15" s="31"/>
      <c r="Y15" s="31"/>
      <c r="Z15" s="31"/>
      <c r="AA15" s="31"/>
      <c r="AB15" s="73"/>
      <c r="AC15" s="28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25" t="s">
        <v>87</v>
      </c>
      <c r="C16" s="25"/>
      <c r="D16" s="2"/>
      <c r="E16" s="25"/>
      <c r="F16" s="25"/>
      <c r="G16" s="25"/>
      <c r="H16" s="25"/>
      <c r="I16" s="25"/>
      <c r="J16" s="25"/>
      <c r="K16" s="25"/>
      <c r="L16" s="25"/>
      <c r="M16" s="25"/>
      <c r="N16" s="30"/>
      <c r="O16" s="28"/>
      <c r="P16" s="25"/>
      <c r="Q16" s="25"/>
      <c r="R16" s="25"/>
      <c r="S16" s="25"/>
      <c r="T16" s="25"/>
      <c r="U16" s="25"/>
      <c r="V16" s="28"/>
      <c r="W16" s="32"/>
      <c r="X16" s="31"/>
      <c r="Y16" s="31"/>
      <c r="Z16" s="31"/>
      <c r="AA16" s="31"/>
      <c r="AB16" s="73"/>
      <c r="AC16" s="28"/>
      <c r="AD16" s="25"/>
      <c r="AE16" s="25"/>
      <c r="AF16" s="25"/>
      <c r="AG16" s="25"/>
      <c r="AH16" s="25"/>
      <c r="AI16" s="25"/>
      <c r="AJ16" s="9"/>
    </row>
    <row r="17" spans="1:36" s="23" customFormat="1" ht="15" customHeight="1" x14ac:dyDescent="0.25">
      <c r="A17" s="9"/>
      <c r="B17" s="37">
        <v>1999</v>
      </c>
      <c r="C17" s="37" t="s">
        <v>58</v>
      </c>
      <c r="D17" s="44" t="s">
        <v>45</v>
      </c>
      <c r="E17" s="37"/>
      <c r="F17" s="39" t="s">
        <v>39</v>
      </c>
      <c r="G17" s="37"/>
      <c r="H17" s="37"/>
      <c r="I17" s="37"/>
      <c r="J17" s="37"/>
      <c r="K17" s="37"/>
      <c r="L17" s="37"/>
      <c r="M17" s="37"/>
      <c r="N17" s="45"/>
      <c r="O17" s="28"/>
      <c r="P17" s="25"/>
      <c r="Q17" s="25"/>
      <c r="R17" s="25"/>
      <c r="S17" s="25"/>
      <c r="T17" s="25"/>
      <c r="U17" s="25"/>
      <c r="V17" s="28"/>
      <c r="W17" s="32"/>
      <c r="X17" s="31"/>
      <c r="Y17" s="31"/>
      <c r="Z17" s="31"/>
      <c r="AA17" s="31"/>
      <c r="AB17" s="73"/>
      <c r="AC17" s="28"/>
      <c r="AD17" s="25"/>
      <c r="AE17" s="25"/>
      <c r="AF17" s="25"/>
      <c r="AG17" s="25"/>
      <c r="AH17" s="25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41</v>
      </c>
      <c r="F18" s="18">
        <v>1</v>
      </c>
      <c r="G18" s="18">
        <v>16</v>
      </c>
      <c r="H18" s="18">
        <v>21</v>
      </c>
      <c r="I18" s="18">
        <v>106</v>
      </c>
      <c r="J18" s="18">
        <v>45</v>
      </c>
      <c r="K18" s="18">
        <v>25</v>
      </c>
      <c r="L18" s="18">
        <v>19</v>
      </c>
      <c r="M18" s="18">
        <v>17</v>
      </c>
      <c r="N18" s="46" t="s">
        <v>56</v>
      </c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92">
        <v>0</v>
      </c>
      <c r="V18" s="24"/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92">
        <v>0</v>
      </c>
      <c r="AC18" s="24"/>
      <c r="AD18" s="18">
        <v>0</v>
      </c>
      <c r="AE18" s="18">
        <v>0</v>
      </c>
      <c r="AF18" s="18">
        <v>1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29"/>
      <c r="D19" s="47">
        <v>91.333333333333343</v>
      </c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50"/>
      <c r="AI19" s="48"/>
      <c r="AJ19" s="9"/>
    </row>
    <row r="20" spans="1:36" ht="15" customHeight="1" x14ac:dyDescent="0.25">
      <c r="A20" s="9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P20" s="48"/>
      <c r="Q20" s="51"/>
      <c r="R20" s="48"/>
      <c r="S20" s="48"/>
      <c r="T20" s="48"/>
      <c r="U20" s="48"/>
      <c r="W20" s="48"/>
      <c r="X20" s="48"/>
      <c r="Y20" s="48"/>
      <c r="Z20" s="48"/>
      <c r="AA20" s="48"/>
      <c r="AB20" s="48"/>
      <c r="AD20" s="48"/>
      <c r="AE20" s="48"/>
      <c r="AF20" s="48"/>
      <c r="AG20" s="48"/>
      <c r="AH20" s="48"/>
      <c r="AI20" s="48"/>
      <c r="AJ20" s="9"/>
    </row>
    <row r="21" spans="1:36" ht="15" customHeight="1" x14ac:dyDescent="0.25">
      <c r="A21" s="9"/>
      <c r="B21" s="22" t="s">
        <v>62</v>
      </c>
      <c r="C21" s="52"/>
      <c r="D21" s="52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8"/>
      <c r="K21" s="18" t="s">
        <v>25</v>
      </c>
      <c r="L21" s="18" t="s">
        <v>26</v>
      </c>
      <c r="M21" s="18" t="s">
        <v>27</v>
      </c>
      <c r="N21" s="18" t="s">
        <v>21</v>
      </c>
      <c r="O21" s="24"/>
      <c r="P21" s="53" t="s">
        <v>28</v>
      </c>
      <c r="Q21" s="12"/>
      <c r="R21" s="12"/>
      <c r="S21" s="12"/>
      <c r="T21" s="54"/>
      <c r="U21" s="54"/>
      <c r="V21" s="54"/>
      <c r="W21" s="54"/>
      <c r="X21" s="54"/>
      <c r="Y21" s="54"/>
      <c r="Z21" s="54"/>
      <c r="AA21" s="12"/>
      <c r="AB21" s="54"/>
      <c r="AC21" s="12"/>
      <c r="AD21" s="12"/>
      <c r="AE21" s="12"/>
      <c r="AF21" s="12"/>
      <c r="AG21" s="12"/>
      <c r="AH21" s="12"/>
      <c r="AI21" s="55"/>
      <c r="AJ21" s="9"/>
    </row>
    <row r="22" spans="1:36" ht="15" customHeight="1" x14ac:dyDescent="0.2">
      <c r="A22" s="9"/>
      <c r="B22" s="53" t="s">
        <v>12</v>
      </c>
      <c r="C22" s="12"/>
      <c r="D22" s="55"/>
      <c r="E22" s="25">
        <v>41</v>
      </c>
      <c r="F22" s="25">
        <v>1</v>
      </c>
      <c r="G22" s="25">
        <v>16</v>
      </c>
      <c r="H22" s="25">
        <v>21</v>
      </c>
      <c r="I22" s="25">
        <v>106</v>
      </c>
      <c r="J22" s="48"/>
      <c r="K22" s="56">
        <v>0.41463414634146339</v>
      </c>
      <c r="L22" s="56">
        <v>0.51219512195121952</v>
      </c>
      <c r="M22" s="56">
        <v>2.5853658536585367</v>
      </c>
      <c r="N22" s="57" t="s">
        <v>57</v>
      </c>
      <c r="O22" s="24"/>
      <c r="P22" s="58" t="s">
        <v>9</v>
      </c>
      <c r="Q22" s="59"/>
      <c r="R22" s="60" t="s">
        <v>40</v>
      </c>
      <c r="S22" s="60"/>
      <c r="T22" s="60"/>
      <c r="U22" s="60"/>
      <c r="V22" s="60"/>
      <c r="W22" s="60"/>
      <c r="X22" s="61" t="s">
        <v>11</v>
      </c>
      <c r="Y22" s="60"/>
      <c r="Z22" s="60"/>
      <c r="AA22" s="62" t="s">
        <v>41</v>
      </c>
      <c r="AB22" s="60"/>
      <c r="AC22" s="60"/>
      <c r="AD22" s="124"/>
      <c r="AE22" s="125"/>
      <c r="AF22" s="125"/>
      <c r="AG22" s="125"/>
      <c r="AH22" s="125"/>
      <c r="AI22" s="126"/>
      <c r="AJ22" s="9"/>
    </row>
    <row r="23" spans="1:36" ht="15" customHeight="1" x14ac:dyDescent="0.2">
      <c r="A23" s="9"/>
      <c r="B23" s="63" t="s">
        <v>14</v>
      </c>
      <c r="C23" s="64"/>
      <c r="D23" s="65"/>
      <c r="E23" s="25"/>
      <c r="F23" s="25"/>
      <c r="G23" s="25"/>
      <c r="H23" s="25"/>
      <c r="I23" s="25"/>
      <c r="J23" s="48"/>
      <c r="K23" s="56"/>
      <c r="L23" s="56"/>
      <c r="M23" s="56"/>
      <c r="N23" s="66"/>
      <c r="O23" s="24"/>
      <c r="P23" s="67" t="s">
        <v>90</v>
      </c>
      <c r="Q23" s="68"/>
      <c r="R23" s="60" t="s">
        <v>40</v>
      </c>
      <c r="S23" s="60"/>
      <c r="T23" s="60"/>
      <c r="U23" s="60"/>
      <c r="V23" s="60"/>
      <c r="W23" s="60"/>
      <c r="X23" s="61" t="s">
        <v>11</v>
      </c>
      <c r="Y23" s="60"/>
      <c r="Z23" s="60"/>
      <c r="AA23" s="62" t="s">
        <v>41</v>
      </c>
      <c r="AB23" s="60"/>
      <c r="AC23" s="61"/>
      <c r="AD23" s="60"/>
      <c r="AE23" s="127"/>
      <c r="AF23" s="60"/>
      <c r="AG23" s="60"/>
      <c r="AH23" s="61"/>
      <c r="AI23" s="128"/>
      <c r="AJ23" s="9"/>
    </row>
    <row r="24" spans="1:36" ht="15" customHeight="1" x14ac:dyDescent="0.2">
      <c r="A24" s="9"/>
      <c r="B24" s="69" t="s">
        <v>15</v>
      </c>
      <c r="C24" s="70"/>
      <c r="D24" s="71"/>
      <c r="E24" s="32"/>
      <c r="F24" s="32"/>
      <c r="G24" s="32"/>
      <c r="H24" s="32"/>
      <c r="I24" s="32"/>
      <c r="J24" s="48"/>
      <c r="K24" s="72"/>
      <c r="L24" s="72"/>
      <c r="M24" s="72"/>
      <c r="N24" s="73"/>
      <c r="O24" s="24"/>
      <c r="P24" s="67" t="s">
        <v>91</v>
      </c>
      <c r="Q24" s="68"/>
      <c r="R24" s="60" t="s">
        <v>40</v>
      </c>
      <c r="S24" s="60"/>
      <c r="T24" s="60"/>
      <c r="U24" s="60"/>
      <c r="V24" s="60"/>
      <c r="W24" s="60"/>
      <c r="X24" s="61" t="s">
        <v>11</v>
      </c>
      <c r="Y24" s="60"/>
      <c r="Z24" s="60"/>
      <c r="AA24" s="62" t="s">
        <v>41</v>
      </c>
      <c r="AB24" s="60"/>
      <c r="AC24" s="61"/>
      <c r="AD24" s="60"/>
      <c r="AE24" s="127"/>
      <c r="AF24" s="60"/>
      <c r="AG24" s="60"/>
      <c r="AH24" s="60"/>
      <c r="AI24" s="128"/>
    </row>
    <row r="25" spans="1:36" ht="15" customHeight="1" x14ac:dyDescent="0.2">
      <c r="A25" s="9"/>
      <c r="B25" s="74" t="s">
        <v>24</v>
      </c>
      <c r="C25" s="75"/>
      <c r="D25" s="76"/>
      <c r="E25" s="18">
        <v>41</v>
      </c>
      <c r="F25" s="18">
        <v>1</v>
      </c>
      <c r="G25" s="18">
        <v>16</v>
      </c>
      <c r="H25" s="18">
        <v>21</v>
      </c>
      <c r="I25" s="18">
        <v>106</v>
      </c>
      <c r="J25" s="48"/>
      <c r="K25" s="77">
        <v>0.41463414634146339</v>
      </c>
      <c r="L25" s="77">
        <v>0.51219512195121952</v>
      </c>
      <c r="M25" s="77">
        <v>2.5853658536585367</v>
      </c>
      <c r="N25" s="46" t="s">
        <v>56</v>
      </c>
      <c r="O25" s="24"/>
      <c r="P25" s="78" t="s">
        <v>10</v>
      </c>
      <c r="Q25" s="79"/>
      <c r="R25" s="80" t="s">
        <v>42</v>
      </c>
      <c r="S25" s="80"/>
      <c r="T25" s="80"/>
      <c r="U25" s="80"/>
      <c r="V25" s="80"/>
      <c r="W25" s="80"/>
      <c r="X25" s="81" t="s">
        <v>43</v>
      </c>
      <c r="Y25" s="80"/>
      <c r="Z25" s="80"/>
      <c r="AA25" s="82" t="s">
        <v>44</v>
      </c>
      <c r="AB25" s="80"/>
      <c r="AC25" s="81"/>
      <c r="AD25" s="129"/>
      <c r="AE25" s="80"/>
      <c r="AF25" s="81"/>
      <c r="AG25" s="80"/>
      <c r="AH25" s="81"/>
      <c r="AI25" s="130"/>
    </row>
    <row r="26" spans="1:36" ht="15" customHeight="1" x14ac:dyDescent="0.25">
      <c r="A26" s="9"/>
      <c r="B26" s="50"/>
      <c r="C26" s="50"/>
      <c r="D26" s="50"/>
      <c r="E26" s="50"/>
      <c r="F26" s="50"/>
      <c r="G26" s="50"/>
      <c r="H26" s="50"/>
      <c r="I26" s="50"/>
      <c r="J26" s="48"/>
      <c r="K26" s="50"/>
      <c r="L26" s="50"/>
      <c r="M26" s="50"/>
      <c r="N26" s="49"/>
      <c r="O26" s="24"/>
      <c r="P26" s="48"/>
      <c r="Q26" s="51"/>
      <c r="R26" s="48"/>
      <c r="S26" s="48"/>
      <c r="T26" s="24"/>
      <c r="U26" s="24"/>
      <c r="V26" s="24"/>
      <c r="W26" s="24"/>
      <c r="X26" s="83"/>
      <c r="Y26" s="48"/>
      <c r="Z26" s="48"/>
      <c r="AA26" s="48"/>
      <c r="AB26" s="48"/>
      <c r="AC26" s="24"/>
      <c r="AD26" s="48"/>
      <c r="AE26" s="48"/>
      <c r="AF26" s="48"/>
      <c r="AG26" s="48"/>
      <c r="AH26" s="48"/>
      <c r="AI26" s="48"/>
    </row>
    <row r="27" spans="1:36" ht="15" customHeight="1" x14ac:dyDescent="0.25">
      <c r="A27" s="9"/>
      <c r="B27" s="48" t="s">
        <v>49</v>
      </c>
      <c r="C27" s="48"/>
      <c r="D27" s="48" t="s">
        <v>50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24"/>
      <c r="P27" s="48"/>
      <c r="Q27" s="51"/>
      <c r="R27" s="48"/>
      <c r="S27" s="48"/>
      <c r="T27" s="24"/>
      <c r="U27" s="24"/>
      <c r="V27" s="24"/>
      <c r="W27" s="24"/>
      <c r="X27" s="83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/>
      <c r="C28" s="48"/>
      <c r="D28" s="48" t="s">
        <v>51</v>
      </c>
      <c r="E28" s="48"/>
      <c r="F28" s="48"/>
      <c r="G28" s="48"/>
      <c r="H28" s="48"/>
      <c r="I28" s="48"/>
      <c r="J28" s="48"/>
      <c r="K28" s="48"/>
      <c r="L28" s="48"/>
      <c r="M28" s="48"/>
      <c r="N28" s="51"/>
      <c r="O28" s="24"/>
      <c r="P28" s="48"/>
      <c r="Q28" s="51"/>
      <c r="R28" s="48"/>
      <c r="S28" s="48"/>
      <c r="T28" s="24"/>
      <c r="U28" s="24"/>
      <c r="V28" s="24"/>
      <c r="W28" s="24"/>
      <c r="X28" s="83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48" t="s">
        <v>52</v>
      </c>
      <c r="E29" s="48"/>
      <c r="F29" s="48"/>
      <c r="G29" s="48"/>
      <c r="H29" s="48"/>
      <c r="I29" s="48"/>
      <c r="J29" s="48"/>
      <c r="K29" s="48"/>
      <c r="L29" s="48"/>
      <c r="M29" s="48"/>
      <c r="N29" s="51"/>
      <c r="O29" s="24"/>
      <c r="P29" s="48"/>
      <c r="Q29" s="51"/>
      <c r="R29" s="48"/>
      <c r="S29" s="48"/>
      <c r="T29" s="24"/>
      <c r="U29" s="24"/>
      <c r="V29" s="24"/>
      <c r="W29" s="24"/>
      <c r="X29" s="83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 t="s">
        <v>53</v>
      </c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24"/>
      <c r="U30" s="24"/>
      <c r="V30" s="24"/>
      <c r="W30" s="24"/>
      <c r="X30" s="83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51"/>
      <c r="O31" s="24"/>
      <c r="P31" s="48"/>
      <c r="Q31" s="51"/>
      <c r="R31" s="48"/>
      <c r="S31" s="48"/>
      <c r="T31" s="24"/>
      <c r="U31" s="24"/>
      <c r="V31" s="24"/>
      <c r="W31" s="24"/>
      <c r="X31" s="83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3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9"/>
      <c r="O33" s="24"/>
      <c r="P33" s="48"/>
      <c r="Q33" s="51"/>
      <c r="R33" s="48"/>
      <c r="S33" s="48"/>
      <c r="T33" s="24"/>
      <c r="U33" s="24"/>
      <c r="V33" s="24"/>
      <c r="W33" s="24"/>
      <c r="X33" s="83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3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3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3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3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48"/>
      <c r="S38" s="48"/>
      <c r="T38" s="24"/>
      <c r="U38" s="24"/>
      <c r="V38" s="24"/>
      <c r="W38" s="24"/>
      <c r="X38" s="83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48"/>
      <c r="T39" s="24"/>
      <c r="U39" s="24"/>
      <c r="V39" s="24"/>
      <c r="W39" s="24"/>
      <c r="X39" s="83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83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83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83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83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83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83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83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83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83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83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83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83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83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83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83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83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83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83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83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83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83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83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83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83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83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83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83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83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83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83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83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83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83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83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83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83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83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83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83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83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83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83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83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83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83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83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83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83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83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83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83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83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83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83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83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83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83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83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83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83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83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83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83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83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83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83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83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83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83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83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83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83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83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83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83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83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83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83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83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83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83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83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83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83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83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83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83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83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83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83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83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83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83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83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83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83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83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83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83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83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83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83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83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83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83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83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83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83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83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4"/>
      <c r="P149" s="48"/>
      <c r="Q149" s="51"/>
      <c r="R149" s="48"/>
      <c r="S149" s="48"/>
      <c r="T149" s="24"/>
      <c r="U149" s="24"/>
      <c r="V149" s="24"/>
      <c r="W149" s="24"/>
      <c r="X149" s="83"/>
      <c r="Y149" s="48"/>
      <c r="Z149" s="48"/>
      <c r="AA149" s="48"/>
      <c r="AB149" s="48"/>
      <c r="AC149" s="24"/>
      <c r="AD149" s="48"/>
      <c r="AE149" s="48"/>
      <c r="AF149" s="48"/>
      <c r="AG149" s="48"/>
      <c r="AH149" s="48"/>
      <c r="AI149" s="48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4"/>
      <c r="P150" s="48"/>
      <c r="Q150" s="51"/>
      <c r="R150" s="48"/>
      <c r="S150" s="48"/>
      <c r="T150" s="24"/>
      <c r="U150" s="24"/>
      <c r="V150" s="24"/>
      <c r="W150" s="24"/>
      <c r="X150" s="83"/>
      <c r="Y150" s="48"/>
      <c r="Z150" s="48"/>
      <c r="AA150" s="48"/>
      <c r="AB150" s="48"/>
      <c r="AC150" s="24"/>
      <c r="AD150" s="48"/>
      <c r="AE150" s="48"/>
      <c r="AF150" s="48"/>
      <c r="AG150" s="48"/>
      <c r="AH150" s="48"/>
      <c r="AI150" s="48"/>
    </row>
    <row r="151" spans="1:36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51"/>
      <c r="O151" s="24"/>
      <c r="P151" s="48"/>
      <c r="Q151" s="51"/>
      <c r="R151" s="48"/>
      <c r="S151" s="48"/>
      <c r="T151" s="24"/>
      <c r="U151" s="24"/>
      <c r="V151" s="24"/>
      <c r="W151" s="24"/>
      <c r="X151" s="83"/>
      <c r="Y151" s="48"/>
      <c r="Z151" s="48"/>
      <c r="AA151" s="48"/>
      <c r="AB151" s="48"/>
      <c r="AC151" s="24"/>
      <c r="AD151" s="48"/>
      <c r="AE151" s="48"/>
      <c r="AF151" s="48"/>
      <c r="AG151" s="48"/>
      <c r="AH151" s="48"/>
      <c r="AI151" s="48"/>
    </row>
    <row r="152" spans="1:36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51"/>
      <c r="O152" s="24"/>
      <c r="P152" s="48"/>
      <c r="Q152" s="51"/>
      <c r="R152" s="48"/>
      <c r="S152" s="48"/>
      <c r="T152" s="24"/>
      <c r="U152" s="24"/>
      <c r="V152" s="24"/>
      <c r="W152" s="24"/>
      <c r="X152" s="83"/>
      <c r="Y152" s="48"/>
      <c r="Z152" s="48"/>
      <c r="AA152" s="48"/>
      <c r="AB152" s="48"/>
      <c r="AC152" s="24"/>
      <c r="AD152" s="48"/>
      <c r="AE152" s="48"/>
      <c r="AF152" s="48"/>
      <c r="AG152" s="48"/>
      <c r="AH152" s="48"/>
      <c r="AI152" s="4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60</v>
      </c>
      <c r="F1" s="131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9" t="s">
        <v>63</v>
      </c>
      <c r="C2" s="90"/>
      <c r="D2" s="91"/>
      <c r="E2" s="13" t="s">
        <v>12</v>
      </c>
      <c r="F2" s="14"/>
      <c r="G2" s="14"/>
      <c r="H2" s="14"/>
      <c r="I2" s="20"/>
      <c r="J2" s="15"/>
      <c r="K2" s="94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32" t="s">
        <v>94</v>
      </c>
      <c r="Y2" s="133"/>
      <c r="Z2" s="134"/>
      <c r="AA2" s="13" t="s">
        <v>12</v>
      </c>
      <c r="AB2" s="14"/>
      <c r="AC2" s="14"/>
      <c r="AD2" s="14"/>
      <c r="AE2" s="20"/>
      <c r="AF2" s="15"/>
      <c r="AG2" s="94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1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3"/>
      <c r="L3" s="18" t="s">
        <v>5</v>
      </c>
      <c r="M3" s="18" t="s">
        <v>6</v>
      </c>
      <c r="N3" s="18" t="s">
        <v>96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3"/>
      <c r="AH3" s="18" t="s">
        <v>5</v>
      </c>
      <c r="AI3" s="18" t="s">
        <v>6</v>
      </c>
      <c r="AJ3" s="18" t="s">
        <v>96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1983</v>
      </c>
      <c r="C4" s="25" t="s">
        <v>54</v>
      </c>
      <c r="D4" s="2" t="s">
        <v>45</v>
      </c>
      <c r="E4" s="25">
        <v>10</v>
      </c>
      <c r="F4" s="25">
        <v>0</v>
      </c>
      <c r="G4" s="25">
        <v>4</v>
      </c>
      <c r="H4" s="25">
        <v>7</v>
      </c>
      <c r="I4" s="25"/>
      <c r="J4" s="30"/>
      <c r="K4" s="24"/>
      <c r="L4" s="18"/>
      <c r="M4" s="18"/>
      <c r="N4" s="18"/>
      <c r="O4" s="18"/>
      <c r="P4" s="24"/>
      <c r="Q4" s="25">
        <v>10</v>
      </c>
      <c r="R4" s="25">
        <v>0</v>
      </c>
      <c r="S4" s="25">
        <v>6</v>
      </c>
      <c r="T4" s="25">
        <v>8</v>
      </c>
      <c r="U4" s="25"/>
      <c r="V4" s="136"/>
      <c r="W4" s="28"/>
      <c r="X4" s="25"/>
      <c r="Y4" s="29"/>
      <c r="Z4" s="2"/>
      <c r="AA4" s="25"/>
      <c r="AB4" s="25"/>
      <c r="AC4" s="25"/>
      <c r="AD4" s="26"/>
      <c r="AE4" s="25"/>
      <c r="AF4" s="30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7"/>
      <c r="AS4" s="13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29"/>
      <c r="D5" s="2"/>
      <c r="E5" s="25"/>
      <c r="F5" s="25"/>
      <c r="G5" s="25"/>
      <c r="H5" s="26"/>
      <c r="I5" s="25"/>
      <c r="J5" s="30"/>
      <c r="K5" s="28"/>
      <c r="L5" s="135"/>
      <c r="M5" s="18"/>
      <c r="N5" s="18"/>
      <c r="O5" s="18"/>
      <c r="P5" s="24"/>
      <c r="Q5" s="25"/>
      <c r="R5" s="25"/>
      <c r="S5" s="26"/>
      <c r="T5" s="25"/>
      <c r="U5" s="25"/>
      <c r="V5" s="136"/>
      <c r="W5" s="28"/>
      <c r="X5" s="25">
        <v>1984</v>
      </c>
      <c r="Y5" s="25" t="s">
        <v>48</v>
      </c>
      <c r="Z5" s="155" t="s">
        <v>45</v>
      </c>
      <c r="AA5" s="25">
        <v>18</v>
      </c>
      <c r="AB5" s="25">
        <v>0</v>
      </c>
      <c r="AC5" s="25">
        <v>24</v>
      </c>
      <c r="AD5" s="25">
        <v>36</v>
      </c>
      <c r="AE5" s="25"/>
      <c r="AF5" s="66"/>
      <c r="AG5" s="24"/>
      <c r="AH5" s="18"/>
      <c r="AI5" s="25" t="s">
        <v>102</v>
      </c>
      <c r="AJ5" s="25" t="s">
        <v>37</v>
      </c>
      <c r="AK5" s="18"/>
      <c r="AL5" s="24"/>
      <c r="AM5" s="25"/>
      <c r="AN5" s="25"/>
      <c r="AO5" s="25"/>
      <c r="AP5" s="25"/>
      <c r="AQ5" s="25"/>
      <c r="AR5" s="137"/>
      <c r="AS5" s="13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1985</v>
      </c>
      <c r="C6" s="25" t="s">
        <v>58</v>
      </c>
      <c r="D6" s="2" t="s">
        <v>45</v>
      </c>
      <c r="E6" s="25">
        <v>21</v>
      </c>
      <c r="F6" s="25">
        <v>0</v>
      </c>
      <c r="G6" s="25">
        <v>15</v>
      </c>
      <c r="H6" s="25">
        <v>14</v>
      </c>
      <c r="I6" s="25"/>
      <c r="J6" s="30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36"/>
      <c r="W6" s="28"/>
      <c r="X6" s="25"/>
      <c r="Y6" s="29"/>
      <c r="Z6" s="2"/>
      <c r="AA6" s="25"/>
      <c r="AB6" s="25"/>
      <c r="AC6" s="25"/>
      <c r="AD6" s="26"/>
      <c r="AE6" s="25"/>
      <c r="AF6" s="30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7"/>
      <c r="AS6" s="13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>
        <v>1986</v>
      </c>
      <c r="C7" s="25" t="s">
        <v>59</v>
      </c>
      <c r="D7" s="2" t="s">
        <v>45</v>
      </c>
      <c r="E7" s="25">
        <v>22</v>
      </c>
      <c r="F7" s="25">
        <v>3</v>
      </c>
      <c r="G7" s="25">
        <v>17</v>
      </c>
      <c r="H7" s="25">
        <v>23</v>
      </c>
      <c r="I7" s="25"/>
      <c r="J7" s="30"/>
      <c r="K7" s="28"/>
      <c r="L7" s="135"/>
      <c r="M7" s="18"/>
      <c r="N7" s="18"/>
      <c r="O7" s="18"/>
      <c r="P7" s="24"/>
      <c r="Q7" s="25"/>
      <c r="R7" s="25"/>
      <c r="S7" s="26"/>
      <c r="T7" s="25"/>
      <c r="U7" s="25"/>
      <c r="V7" s="136"/>
      <c r="W7" s="28"/>
      <c r="X7" s="25"/>
      <c r="Y7" s="29"/>
      <c r="Z7" s="2"/>
      <c r="AA7" s="25"/>
      <c r="AB7" s="25"/>
      <c r="AC7" s="25"/>
      <c r="AD7" s="26"/>
      <c r="AE7" s="25"/>
      <c r="AF7" s="30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7"/>
      <c r="AS7" s="13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/>
      <c r="C8" s="25"/>
      <c r="D8" s="2"/>
      <c r="E8" s="25"/>
      <c r="F8" s="25"/>
      <c r="G8" s="25"/>
      <c r="H8" s="25"/>
      <c r="I8" s="25"/>
      <c r="J8" s="30"/>
      <c r="K8" s="28"/>
      <c r="L8" s="135"/>
      <c r="M8" s="18"/>
      <c r="N8" s="18"/>
      <c r="O8" s="18"/>
      <c r="P8" s="24"/>
      <c r="Q8" s="25"/>
      <c r="R8" s="25"/>
      <c r="S8" s="26"/>
      <c r="T8" s="25"/>
      <c r="U8" s="25"/>
      <c r="V8" s="136"/>
      <c r="W8" s="28"/>
      <c r="X8" s="25">
        <v>1987</v>
      </c>
      <c r="Y8" s="25" t="s">
        <v>48</v>
      </c>
      <c r="Z8" s="155" t="s">
        <v>45</v>
      </c>
      <c r="AA8" s="25">
        <v>22</v>
      </c>
      <c r="AB8" s="25">
        <v>1</v>
      </c>
      <c r="AC8" s="25">
        <v>25</v>
      </c>
      <c r="AD8" s="25">
        <v>27</v>
      </c>
      <c r="AE8" s="25"/>
      <c r="AF8" s="66"/>
      <c r="AG8" s="24"/>
      <c r="AH8" s="18" t="s">
        <v>54</v>
      </c>
      <c r="AI8" s="18"/>
      <c r="AJ8" s="18" t="s">
        <v>58</v>
      </c>
      <c r="AK8" s="18"/>
      <c r="AL8" s="24"/>
      <c r="AM8" s="25"/>
      <c r="AN8" s="25"/>
      <c r="AO8" s="25"/>
      <c r="AP8" s="25"/>
      <c r="AQ8" s="25"/>
      <c r="AR8" s="137"/>
      <c r="AS8" s="13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>
        <v>1988</v>
      </c>
      <c r="C9" s="25" t="s">
        <v>59</v>
      </c>
      <c r="D9" s="2" t="s">
        <v>45</v>
      </c>
      <c r="E9" s="25">
        <v>22</v>
      </c>
      <c r="F9" s="25">
        <v>4</v>
      </c>
      <c r="G9" s="25">
        <v>17</v>
      </c>
      <c r="H9" s="25">
        <v>24</v>
      </c>
      <c r="I9" s="25"/>
      <c r="J9" s="30"/>
      <c r="K9" s="28"/>
      <c r="L9" s="135"/>
      <c r="M9" s="18"/>
      <c r="N9" s="18"/>
      <c r="O9" s="18"/>
      <c r="P9" s="24"/>
      <c r="Q9" s="25"/>
      <c r="R9" s="25"/>
      <c r="S9" s="26"/>
      <c r="T9" s="25"/>
      <c r="U9" s="25"/>
      <c r="V9" s="136"/>
      <c r="W9" s="28"/>
      <c r="X9" s="25"/>
      <c r="Y9" s="29"/>
      <c r="Z9" s="2"/>
      <c r="AA9" s="25"/>
      <c r="AB9" s="25"/>
      <c r="AC9" s="25"/>
      <c r="AD9" s="26"/>
      <c r="AE9" s="25"/>
      <c r="AF9" s="30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7"/>
      <c r="AS9" s="13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25"/>
      <c r="D10" s="2"/>
      <c r="E10" s="25"/>
      <c r="F10" s="25"/>
      <c r="G10" s="25"/>
      <c r="H10" s="25"/>
      <c r="I10" s="25"/>
      <c r="J10" s="30"/>
      <c r="K10" s="28"/>
      <c r="L10" s="135"/>
      <c r="M10" s="18"/>
      <c r="N10" s="18"/>
      <c r="O10" s="18"/>
      <c r="P10" s="24"/>
      <c r="Q10" s="25"/>
      <c r="R10" s="25"/>
      <c r="S10" s="26"/>
      <c r="T10" s="25"/>
      <c r="U10" s="25"/>
      <c r="V10" s="136"/>
      <c r="W10" s="28"/>
      <c r="X10" s="25">
        <v>1989</v>
      </c>
      <c r="Y10" s="25" t="s">
        <v>37</v>
      </c>
      <c r="Z10" s="156" t="s">
        <v>38</v>
      </c>
      <c r="AA10" s="25"/>
      <c r="AB10" s="25"/>
      <c r="AC10" s="25"/>
      <c r="AD10" s="26"/>
      <c r="AE10" s="25"/>
      <c r="AF10" s="30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7"/>
      <c r="AS10" s="13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25"/>
      <c r="D11" s="2"/>
      <c r="E11" s="25"/>
      <c r="F11" s="25"/>
      <c r="G11" s="25"/>
      <c r="H11" s="25"/>
      <c r="I11" s="25"/>
      <c r="J11" s="30"/>
      <c r="K11" s="28"/>
      <c r="L11" s="135"/>
      <c r="M11" s="18"/>
      <c r="N11" s="18"/>
      <c r="O11" s="18"/>
      <c r="P11" s="24"/>
      <c r="Q11" s="25"/>
      <c r="R11" s="25"/>
      <c r="S11" s="26"/>
      <c r="T11" s="25"/>
      <c r="U11" s="25"/>
      <c r="V11" s="136"/>
      <c r="W11" s="28"/>
      <c r="X11" s="25">
        <v>1990</v>
      </c>
      <c r="Y11" s="25" t="s">
        <v>48</v>
      </c>
      <c r="Z11" s="156" t="s">
        <v>38</v>
      </c>
      <c r="AA11" s="25">
        <v>21</v>
      </c>
      <c r="AB11" s="25">
        <v>3</v>
      </c>
      <c r="AC11" s="25">
        <v>43</v>
      </c>
      <c r="AD11" s="25">
        <v>33</v>
      </c>
      <c r="AE11" s="25"/>
      <c r="AF11" s="66"/>
      <c r="AG11" s="24"/>
      <c r="AH11" s="18" t="s">
        <v>36</v>
      </c>
      <c r="AI11" s="16"/>
      <c r="AJ11" s="18" t="s">
        <v>36</v>
      </c>
      <c r="AK11" s="18"/>
      <c r="AL11" s="24"/>
      <c r="AM11" s="25"/>
      <c r="AN11" s="25"/>
      <c r="AO11" s="25"/>
      <c r="AP11" s="25"/>
      <c r="AQ11" s="25"/>
      <c r="AR11" s="137"/>
      <c r="AS11" s="13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>
        <v>1991</v>
      </c>
      <c r="C12" s="25" t="s">
        <v>46</v>
      </c>
      <c r="D12" s="2" t="s">
        <v>47</v>
      </c>
      <c r="E12" s="25">
        <v>22</v>
      </c>
      <c r="F12" s="25">
        <v>1</v>
      </c>
      <c r="G12" s="25">
        <v>19</v>
      </c>
      <c r="H12" s="25">
        <v>32</v>
      </c>
      <c r="I12" s="25">
        <v>130</v>
      </c>
      <c r="J12" s="30"/>
      <c r="K12" s="28"/>
      <c r="L12" s="135"/>
      <c r="M12" s="18"/>
      <c r="N12" s="18"/>
      <c r="O12" s="18"/>
      <c r="P12" s="24"/>
      <c r="Q12" s="25"/>
      <c r="R12" s="25"/>
      <c r="S12" s="26"/>
      <c r="T12" s="25"/>
      <c r="U12" s="25"/>
      <c r="V12" s="136"/>
      <c r="W12" s="28"/>
      <c r="X12" s="25"/>
      <c r="Y12" s="29"/>
      <c r="Z12" s="2"/>
      <c r="AA12" s="25"/>
      <c r="AB12" s="25"/>
      <c r="AC12" s="25"/>
      <c r="AD12" s="26"/>
      <c r="AE12" s="25"/>
      <c r="AF12" s="30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7"/>
      <c r="AS12" s="13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/>
      <c r="C13" s="29"/>
      <c r="D13" s="2"/>
      <c r="E13" s="25"/>
      <c r="F13" s="25"/>
      <c r="G13" s="25"/>
      <c r="H13" s="26"/>
      <c r="I13" s="25"/>
      <c r="J13" s="30"/>
      <c r="K13" s="28"/>
      <c r="L13" s="135"/>
      <c r="M13" s="18"/>
      <c r="N13" s="18"/>
      <c r="O13" s="18"/>
      <c r="P13" s="24"/>
      <c r="Q13" s="25"/>
      <c r="R13" s="25"/>
      <c r="S13" s="26"/>
      <c r="T13" s="25"/>
      <c r="U13" s="25"/>
      <c r="V13" s="136"/>
      <c r="W13" s="28"/>
      <c r="X13" s="25">
        <v>1992</v>
      </c>
      <c r="Y13" s="25" t="s">
        <v>48</v>
      </c>
      <c r="Z13" s="156" t="s">
        <v>45</v>
      </c>
      <c r="AA13" s="25">
        <v>19</v>
      </c>
      <c r="AB13" s="25">
        <v>1</v>
      </c>
      <c r="AC13" s="25">
        <v>18</v>
      </c>
      <c r="AD13" s="25">
        <v>12</v>
      </c>
      <c r="AE13" s="25"/>
      <c r="AF13" s="66"/>
      <c r="AG13" s="24"/>
      <c r="AH13" s="16"/>
      <c r="AI13" s="16"/>
      <c r="AJ13" s="16"/>
      <c r="AK13" s="18"/>
      <c r="AL13" s="24"/>
      <c r="AM13" s="25"/>
      <c r="AN13" s="25"/>
      <c r="AO13" s="25"/>
      <c r="AP13" s="25"/>
      <c r="AQ13" s="25"/>
      <c r="AR13" s="137"/>
      <c r="AS13" s="13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100" t="s">
        <v>97</v>
      </c>
      <c r="C14" s="104"/>
      <c r="D14" s="103"/>
      <c r="E14" s="102">
        <f>SUM(E4:E13)</f>
        <v>97</v>
      </c>
      <c r="F14" s="102">
        <f>SUM(F4:F13)</f>
        <v>8</v>
      </c>
      <c r="G14" s="102">
        <f>SUM(G4:G13)</f>
        <v>72</v>
      </c>
      <c r="H14" s="102">
        <f>SUM(H4:H13)</f>
        <v>100</v>
      </c>
      <c r="I14" s="102">
        <f>SUM(I4:I13)</f>
        <v>130</v>
      </c>
      <c r="J14" s="139">
        <v>0</v>
      </c>
      <c r="K14" s="94">
        <f>SUM(K4:K13)</f>
        <v>0</v>
      </c>
      <c r="L14" s="22"/>
      <c r="M14" s="20"/>
      <c r="N14" s="140"/>
      <c r="O14" s="141"/>
      <c r="P14" s="24"/>
      <c r="Q14" s="102">
        <f>SUM(Q4:Q13)</f>
        <v>10</v>
      </c>
      <c r="R14" s="102">
        <f>SUM(R4:R13)</f>
        <v>0</v>
      </c>
      <c r="S14" s="102">
        <f>SUM(S4:S13)</f>
        <v>6</v>
      </c>
      <c r="T14" s="102">
        <f>SUM(T4:T13)</f>
        <v>8</v>
      </c>
      <c r="U14" s="102">
        <f>SUM(U4:U13)</f>
        <v>0</v>
      </c>
      <c r="V14" s="92">
        <v>0</v>
      </c>
      <c r="W14" s="94">
        <f>SUM(W4:W13)</f>
        <v>0</v>
      </c>
      <c r="X14" s="16" t="s">
        <v>97</v>
      </c>
      <c r="Y14" s="17"/>
      <c r="Z14" s="15"/>
      <c r="AA14" s="102">
        <f>SUM(AA4:AA13)</f>
        <v>80</v>
      </c>
      <c r="AB14" s="102">
        <f>SUM(AB4:AB13)</f>
        <v>5</v>
      </c>
      <c r="AC14" s="102">
        <f>SUM(AC4:AC13)</f>
        <v>110</v>
      </c>
      <c r="AD14" s="102">
        <f>SUM(AD4:AD13)</f>
        <v>108</v>
      </c>
      <c r="AE14" s="102">
        <f>SUM(AE4:AE13)</f>
        <v>0</v>
      </c>
      <c r="AF14" s="139">
        <v>0</v>
      </c>
      <c r="AG14" s="94">
        <f>SUM(AG4:AG13)</f>
        <v>0</v>
      </c>
      <c r="AH14" s="22"/>
      <c r="AI14" s="20"/>
      <c r="AJ14" s="140"/>
      <c r="AK14" s="141"/>
      <c r="AL14" s="24"/>
      <c r="AM14" s="102">
        <f>SUM(AM4:AM13)</f>
        <v>0</v>
      </c>
      <c r="AN14" s="102">
        <f>SUM(AN4:AN13)</f>
        <v>0</v>
      </c>
      <c r="AO14" s="102">
        <f>SUM(AO4:AO13)</f>
        <v>0</v>
      </c>
      <c r="AP14" s="102">
        <f>SUM(AP4:AP13)</f>
        <v>0</v>
      </c>
      <c r="AQ14" s="102">
        <f>SUM(AQ4:AQ13)</f>
        <v>0</v>
      </c>
      <c r="AR14" s="139">
        <v>0</v>
      </c>
      <c r="AS14" s="113">
        <f>SUM(AS4:AS13)</f>
        <v>0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9"/>
      <c r="K15" s="28"/>
      <c r="L15" s="24"/>
      <c r="M15" s="24"/>
      <c r="N15" s="24"/>
      <c r="O15" s="24"/>
      <c r="P15" s="48"/>
      <c r="Q15" s="48"/>
      <c r="R15" s="51"/>
      <c r="S15" s="48"/>
      <c r="T15" s="48"/>
      <c r="U15" s="24"/>
      <c r="V15" s="24"/>
      <c r="W15" s="28"/>
      <c r="X15" s="48"/>
      <c r="Y15" s="48"/>
      <c r="Z15" s="48"/>
      <c r="AA15" s="48"/>
      <c r="AB15" s="48"/>
      <c r="AC15" s="48"/>
      <c r="AD15" s="48"/>
      <c r="AE15" s="48"/>
      <c r="AF15" s="49"/>
      <c r="AG15" s="28"/>
      <c r="AH15" s="24"/>
      <c r="AI15" s="24"/>
      <c r="AJ15" s="24"/>
      <c r="AK15" s="24"/>
      <c r="AL15" s="48"/>
      <c r="AM15" s="48"/>
      <c r="AN15" s="51"/>
      <c r="AO15" s="48"/>
      <c r="AP15" s="48"/>
      <c r="AQ15" s="24"/>
      <c r="AR15" s="24"/>
      <c r="AS15" s="2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142" t="s">
        <v>98</v>
      </c>
      <c r="C16" s="143"/>
      <c r="D16" s="14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99</v>
      </c>
      <c r="O16" s="18" t="s">
        <v>100</v>
      </c>
      <c r="Q16" s="51"/>
      <c r="R16" s="51" t="s">
        <v>49</v>
      </c>
      <c r="S16" s="51"/>
      <c r="T16" s="48" t="s">
        <v>51</v>
      </c>
      <c r="U16" s="48"/>
      <c r="V16" s="48"/>
      <c r="W16" s="48"/>
      <c r="X16" s="51"/>
      <c r="Y16" s="51"/>
      <c r="Z16" s="51"/>
      <c r="AA16" s="51"/>
      <c r="AB16" s="51"/>
      <c r="AC16" s="51"/>
      <c r="AD16" s="51"/>
      <c r="AE16" s="51"/>
      <c r="AF16" s="48"/>
      <c r="AG16" s="48"/>
      <c r="AH16" s="48"/>
      <c r="AI16" s="48"/>
      <c r="AJ16" s="48"/>
      <c r="AK16" s="48"/>
      <c r="AM16" s="28"/>
      <c r="AN16" s="145"/>
      <c r="AO16" s="145"/>
      <c r="AP16" s="145"/>
      <c r="AQ16" s="145"/>
      <c r="AR16" s="145"/>
      <c r="AS16" s="145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53" t="s">
        <v>101</v>
      </c>
      <c r="C17" s="12"/>
      <c r="D17" s="55"/>
      <c r="E17" s="146">
        <v>41</v>
      </c>
      <c r="F17" s="146">
        <v>1</v>
      </c>
      <c r="G17" s="146">
        <v>16</v>
      </c>
      <c r="H17" s="146">
        <v>21</v>
      </c>
      <c r="I17" s="146">
        <v>106</v>
      </c>
      <c r="J17" s="147">
        <v>0</v>
      </c>
      <c r="K17" s="48" t="e">
        <f>PRODUCT(I17/J17)</f>
        <v>#DIV/0!</v>
      </c>
      <c r="L17" s="148">
        <v>0</v>
      </c>
      <c r="M17" s="148">
        <v>0</v>
      </c>
      <c r="N17" s="148">
        <v>0</v>
      </c>
      <c r="O17" s="148">
        <v>0</v>
      </c>
      <c r="Q17" s="51"/>
      <c r="R17" s="51"/>
      <c r="S17" s="51"/>
      <c r="T17" s="48" t="s">
        <v>50</v>
      </c>
      <c r="U17" s="24"/>
      <c r="V17" s="28"/>
      <c r="W17" s="28"/>
      <c r="X17" s="145"/>
      <c r="Y17" s="145"/>
      <c r="Z17" s="145"/>
      <c r="AA17" s="145"/>
      <c r="AB17" s="145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51"/>
      <c r="AO17" s="51"/>
      <c r="AP17" s="51"/>
      <c r="AQ17" s="51"/>
      <c r="AR17" s="51"/>
      <c r="AS17" s="51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49" t="s">
        <v>63</v>
      </c>
      <c r="C18" s="150"/>
      <c r="D18" s="151"/>
      <c r="E18" s="146">
        <f>PRODUCT(E14+Q14)</f>
        <v>107</v>
      </c>
      <c r="F18" s="146">
        <f>PRODUCT(F14+R14)</f>
        <v>8</v>
      </c>
      <c r="G18" s="146">
        <f>PRODUCT(G14+S14)</f>
        <v>78</v>
      </c>
      <c r="H18" s="146">
        <f>PRODUCT(H14+T14)</f>
        <v>108</v>
      </c>
      <c r="I18" s="146">
        <f>PRODUCT(I14+U14)</f>
        <v>130</v>
      </c>
      <c r="J18" s="147">
        <v>0</v>
      </c>
      <c r="K18" s="48">
        <f>PRODUCT(K14+W14)</f>
        <v>0</v>
      </c>
      <c r="L18" s="148">
        <f>PRODUCT((F18+G18)/E18)</f>
        <v>0.80373831775700932</v>
      </c>
      <c r="M18" s="148">
        <f>PRODUCT(H18/E18)</f>
        <v>1.0093457943925233</v>
      </c>
      <c r="N18" s="148">
        <f>PRODUCT((F18+G18+H18)/E18)</f>
        <v>1.8130841121495327</v>
      </c>
      <c r="O18" s="148">
        <f>PRODUCT(I18/E18)</f>
        <v>1.2149532710280373</v>
      </c>
      <c r="Q18" s="51"/>
      <c r="R18" s="51"/>
      <c r="S18" s="51"/>
      <c r="T18" s="48" t="s">
        <v>52</v>
      </c>
      <c r="U18" s="48"/>
      <c r="V18" s="48"/>
      <c r="W18" s="48"/>
      <c r="X18" s="48"/>
      <c r="Y18" s="48"/>
      <c r="Z18" s="48"/>
      <c r="AA18" s="48"/>
      <c r="AB18" s="48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39" t="s">
        <v>94</v>
      </c>
      <c r="C19" s="88"/>
      <c r="D19" s="41"/>
      <c r="E19" s="146">
        <f>PRODUCT(AA14+AM14)</f>
        <v>80</v>
      </c>
      <c r="F19" s="146">
        <f>PRODUCT(AB14+AN14)</f>
        <v>5</v>
      </c>
      <c r="G19" s="146">
        <f>PRODUCT(AC14+AO14)</f>
        <v>110</v>
      </c>
      <c r="H19" s="146">
        <f>PRODUCT(AD14+AP14)</f>
        <v>108</v>
      </c>
      <c r="I19" s="146">
        <f>PRODUCT(AE14+AQ14)</f>
        <v>0</v>
      </c>
      <c r="J19" s="147">
        <v>0</v>
      </c>
      <c r="K19" s="24">
        <f>PRODUCT(AG14+AS14)</f>
        <v>0</v>
      </c>
      <c r="L19" s="148">
        <f>PRODUCT((F19+G19)/E19)</f>
        <v>1.4375</v>
      </c>
      <c r="M19" s="148">
        <f>PRODUCT(H19/E19)</f>
        <v>1.35</v>
      </c>
      <c r="N19" s="148">
        <f>PRODUCT((F19+G19+H19)/E19)</f>
        <v>2.7875000000000001</v>
      </c>
      <c r="O19" s="148">
        <f>PRODUCT(I19/E19)</f>
        <v>0</v>
      </c>
      <c r="Q19" s="51"/>
      <c r="R19" s="51"/>
      <c r="S19" s="48"/>
      <c r="T19" s="48" t="s">
        <v>53</v>
      </c>
      <c r="U19" s="24"/>
      <c r="V19" s="24"/>
      <c r="W19" s="48"/>
      <c r="X19" s="48"/>
      <c r="Y19" s="48"/>
      <c r="Z19" s="48"/>
      <c r="AA19" s="48"/>
      <c r="AB19" s="48"/>
      <c r="AC19" s="51"/>
      <c r="AD19" s="51"/>
      <c r="AE19" s="51"/>
      <c r="AF19" s="51"/>
      <c r="AG19" s="51"/>
      <c r="AH19" s="51"/>
      <c r="AI19" s="51"/>
      <c r="AJ19" s="51"/>
      <c r="AK19" s="48"/>
      <c r="AL19" s="24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52" t="s">
        <v>97</v>
      </c>
      <c r="C20" s="153"/>
      <c r="D20" s="154"/>
      <c r="E20" s="146">
        <f>SUM(E17:E19)</f>
        <v>228</v>
      </c>
      <c r="F20" s="146">
        <f t="shared" ref="F20:I20" si="0">SUM(F17:F19)</f>
        <v>14</v>
      </c>
      <c r="G20" s="146">
        <f t="shared" si="0"/>
        <v>204</v>
      </c>
      <c r="H20" s="146">
        <f t="shared" si="0"/>
        <v>237</v>
      </c>
      <c r="I20" s="146">
        <f t="shared" si="0"/>
        <v>236</v>
      </c>
      <c r="J20" s="147">
        <v>0</v>
      </c>
      <c r="K20" s="48" t="e">
        <f>SUM(K17:K19)</f>
        <v>#DIV/0!</v>
      </c>
      <c r="L20" s="148">
        <f>PRODUCT((F20+G20)/E20)</f>
        <v>0.95614035087719296</v>
      </c>
      <c r="M20" s="148">
        <f>PRODUCT(H20/E20)</f>
        <v>1.0394736842105263</v>
      </c>
      <c r="N20" s="148">
        <f>PRODUCT((F20+G20+H20)/E20)</f>
        <v>1.9956140350877194</v>
      </c>
      <c r="O20" s="148">
        <f>PRODUCT(I20/E20)</f>
        <v>1.0350877192982457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24"/>
      <c r="F21" s="24"/>
      <c r="G21" s="24"/>
      <c r="H21" s="24"/>
      <c r="I21" s="24"/>
      <c r="J21" s="48"/>
      <c r="K21" s="48"/>
      <c r="L21" s="24"/>
      <c r="M21" s="24"/>
      <c r="N21" s="24"/>
      <c r="O21" s="24"/>
      <c r="P21" s="48"/>
      <c r="Q21" s="48"/>
      <c r="R21" s="48"/>
      <c r="S21" s="4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51"/>
      <c r="AH172" s="51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51"/>
      <c r="AH173" s="51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51"/>
      <c r="AH174" s="51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51"/>
      <c r="AH175" s="51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51"/>
      <c r="AH176" s="51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51"/>
      <c r="AH177" s="51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51"/>
      <c r="AH178" s="51"/>
      <c r="AI178" s="51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51"/>
      <c r="AH179" s="51"/>
      <c r="AI179" s="51"/>
      <c r="AJ179" s="51"/>
      <c r="AK179" s="48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51"/>
      <c r="AH180" s="51"/>
      <c r="AI180" s="51"/>
      <c r="AJ180" s="51"/>
      <c r="AK180" s="4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51"/>
      <c r="AH181" s="51"/>
      <c r="AI181" s="51"/>
      <c r="AJ181" s="51"/>
      <c r="AK181" s="48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51"/>
      <c r="AH182" s="51"/>
      <c r="AI182" s="51"/>
      <c r="AJ182" s="51"/>
      <c r="AK182" s="4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51"/>
      <c r="AH183" s="51"/>
      <c r="AI183" s="51"/>
      <c r="AJ183" s="51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4"/>
      <c r="AL185" s="24"/>
    </row>
    <row r="186" spans="1:57" x14ac:dyDescent="0.25">
      <c r="R186" s="28"/>
      <c r="S186" s="28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28"/>
      <c r="S187" s="28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28"/>
      <c r="S188" s="28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28"/>
      <c r="S189" s="2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</sheetData>
  <sortState ref="T16:AC17">
    <sortCondition ref="T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5" customWidth="1"/>
    <col min="3" max="3" width="21.5703125" style="84" customWidth="1"/>
    <col min="4" max="4" width="10.5703125" style="107" customWidth="1"/>
    <col min="5" max="5" width="8" style="107" customWidth="1"/>
    <col min="6" max="6" width="0.7109375" style="28" customWidth="1"/>
    <col min="7" max="11" width="5.28515625" style="84" customWidth="1"/>
    <col min="12" max="12" width="6.42578125" style="84" customWidth="1"/>
    <col min="13" max="21" width="5.28515625" style="84" customWidth="1"/>
    <col min="22" max="22" width="10.85546875" style="84" customWidth="1"/>
    <col min="23" max="23" width="19.7109375" style="107" customWidth="1"/>
    <col min="24" max="24" width="9.7109375" style="84" customWidth="1"/>
    <col min="25" max="30" width="9.140625" style="108"/>
  </cols>
  <sheetData>
    <row r="1" spans="1:30" ht="18.75" x14ac:dyDescent="0.3">
      <c r="A1" s="1"/>
      <c r="B1" s="95" t="s">
        <v>64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6"/>
      <c r="X1" s="86"/>
      <c r="Y1" s="97"/>
      <c r="Z1" s="97"/>
      <c r="AA1" s="97"/>
      <c r="AB1" s="97"/>
      <c r="AC1" s="97"/>
      <c r="AD1" s="97"/>
    </row>
    <row r="2" spans="1:30" x14ac:dyDescent="0.25">
      <c r="A2" s="1"/>
      <c r="B2" s="10" t="s">
        <v>33</v>
      </c>
      <c r="C2" s="5" t="s">
        <v>60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8"/>
      <c r="X2" s="26"/>
      <c r="Y2" s="97"/>
      <c r="Z2" s="97"/>
      <c r="AA2" s="97"/>
      <c r="AB2" s="97"/>
      <c r="AC2" s="97"/>
      <c r="AD2" s="97"/>
    </row>
    <row r="3" spans="1:30" x14ac:dyDescent="0.25">
      <c r="A3" s="1"/>
      <c r="B3" s="99" t="s">
        <v>78</v>
      </c>
      <c r="C3" s="22" t="s">
        <v>65</v>
      </c>
      <c r="D3" s="100" t="s">
        <v>66</v>
      </c>
      <c r="E3" s="101" t="s">
        <v>1</v>
      </c>
      <c r="F3" s="24"/>
      <c r="G3" s="102" t="s">
        <v>67</v>
      </c>
      <c r="H3" s="103" t="s">
        <v>68</v>
      </c>
      <c r="I3" s="103" t="s">
        <v>30</v>
      </c>
      <c r="J3" s="17" t="s">
        <v>69</v>
      </c>
      <c r="K3" s="104" t="s">
        <v>70</v>
      </c>
      <c r="L3" s="104" t="s">
        <v>71</v>
      </c>
      <c r="M3" s="102" t="s">
        <v>72</v>
      </c>
      <c r="N3" s="102" t="s">
        <v>29</v>
      </c>
      <c r="O3" s="103" t="s">
        <v>73</v>
      </c>
      <c r="P3" s="102" t="s">
        <v>68</v>
      </c>
      <c r="Q3" s="102" t="s">
        <v>16</v>
      </c>
      <c r="R3" s="102">
        <v>1</v>
      </c>
      <c r="S3" s="102">
        <v>2</v>
      </c>
      <c r="T3" s="102">
        <v>3</v>
      </c>
      <c r="U3" s="102" t="s">
        <v>74</v>
      </c>
      <c r="V3" s="17" t="s">
        <v>21</v>
      </c>
      <c r="W3" s="16" t="s">
        <v>75</v>
      </c>
      <c r="X3" s="16" t="s">
        <v>76</v>
      </c>
      <c r="Y3" s="97"/>
      <c r="Z3" s="97"/>
      <c r="AA3" s="97"/>
      <c r="AB3" s="97"/>
      <c r="AC3" s="97"/>
      <c r="AD3" s="97"/>
    </row>
    <row r="4" spans="1:30" x14ac:dyDescent="0.25">
      <c r="A4" s="1"/>
      <c r="B4" s="109" t="s">
        <v>79</v>
      </c>
      <c r="C4" s="110" t="s">
        <v>80</v>
      </c>
      <c r="D4" s="111" t="s">
        <v>81</v>
      </c>
      <c r="E4" s="112" t="s">
        <v>45</v>
      </c>
      <c r="F4" s="113"/>
      <c r="G4" s="114"/>
      <c r="H4" s="115"/>
      <c r="I4" s="114">
        <v>1</v>
      </c>
      <c r="J4" s="114"/>
      <c r="K4" s="114" t="s">
        <v>82</v>
      </c>
      <c r="L4" s="114"/>
      <c r="M4" s="114">
        <v>1</v>
      </c>
      <c r="N4" s="114"/>
      <c r="O4" s="114"/>
      <c r="P4" s="114"/>
      <c r="Q4" s="114"/>
      <c r="R4" s="114"/>
      <c r="S4" s="114"/>
      <c r="T4" s="114"/>
      <c r="U4" s="114"/>
      <c r="V4" s="116"/>
      <c r="W4" s="109" t="s">
        <v>83</v>
      </c>
      <c r="X4" s="114">
        <v>439</v>
      </c>
      <c r="Y4" s="97"/>
      <c r="Z4" s="97"/>
      <c r="AA4" s="97"/>
      <c r="AB4" s="97"/>
      <c r="AC4" s="97"/>
      <c r="AD4" s="97"/>
    </row>
    <row r="5" spans="1:30" x14ac:dyDescent="0.25">
      <c r="A5" s="9"/>
      <c r="B5" s="109" t="s">
        <v>84</v>
      </c>
      <c r="C5" s="110" t="s">
        <v>85</v>
      </c>
      <c r="D5" s="111" t="s">
        <v>81</v>
      </c>
      <c r="E5" s="112" t="s">
        <v>45</v>
      </c>
      <c r="F5" s="93"/>
      <c r="G5" s="114"/>
      <c r="H5" s="115"/>
      <c r="I5" s="114">
        <v>1</v>
      </c>
      <c r="J5" s="114" t="s">
        <v>77</v>
      </c>
      <c r="K5" s="114">
        <v>6</v>
      </c>
      <c r="L5" s="114"/>
      <c r="M5" s="114">
        <v>1</v>
      </c>
      <c r="N5" s="114"/>
      <c r="O5" s="114"/>
      <c r="P5" s="114">
        <v>1</v>
      </c>
      <c r="Q5" s="114"/>
      <c r="R5" s="114"/>
      <c r="S5" s="114"/>
      <c r="T5" s="114"/>
      <c r="U5" s="114"/>
      <c r="V5" s="116"/>
      <c r="W5" s="109" t="s">
        <v>86</v>
      </c>
      <c r="X5" s="114">
        <v>408</v>
      </c>
      <c r="Y5" s="97"/>
      <c r="Z5" s="97"/>
      <c r="AA5" s="97"/>
      <c r="AB5" s="97"/>
      <c r="AC5" s="97"/>
      <c r="AD5" s="97"/>
    </row>
    <row r="6" spans="1:30" x14ac:dyDescent="0.25">
      <c r="A6" s="9"/>
      <c r="B6" s="117"/>
      <c r="C6" s="118"/>
      <c r="D6" s="119"/>
      <c r="E6" s="120"/>
      <c r="F6" s="121"/>
      <c r="G6" s="118"/>
      <c r="H6" s="118"/>
      <c r="I6" s="118"/>
      <c r="J6" s="122"/>
      <c r="K6" s="122"/>
      <c r="L6" s="122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123"/>
      <c r="Y6" s="97"/>
      <c r="Z6" s="97"/>
      <c r="AA6" s="97"/>
      <c r="AB6" s="97"/>
      <c r="AC6" s="97"/>
      <c r="AD6" s="97"/>
    </row>
    <row r="7" spans="1:30" x14ac:dyDescent="0.25">
      <c r="A7" s="9"/>
      <c r="B7" s="105"/>
      <c r="C7" s="48"/>
      <c r="D7" s="105"/>
      <c r="E7" s="106"/>
      <c r="G7" s="48"/>
      <c r="H7" s="51"/>
      <c r="I7" s="48"/>
      <c r="J7" s="24"/>
      <c r="K7" s="24"/>
      <c r="L7" s="24"/>
      <c r="M7" s="48"/>
      <c r="N7" s="48"/>
      <c r="O7" s="48"/>
      <c r="P7" s="48"/>
      <c r="Q7" s="48"/>
      <c r="R7" s="48"/>
      <c r="S7" s="48"/>
      <c r="T7" s="48"/>
      <c r="U7" s="48"/>
      <c r="V7" s="48"/>
      <c r="W7" s="105"/>
      <c r="X7" s="48"/>
      <c r="Y7" s="97"/>
      <c r="Z7" s="97"/>
      <c r="AA7" s="97"/>
      <c r="AB7" s="97"/>
      <c r="AC7" s="97"/>
      <c r="AD7" s="97"/>
    </row>
    <row r="8" spans="1:30" x14ac:dyDescent="0.25">
      <c r="A8" s="9"/>
      <c r="B8" s="105"/>
      <c r="C8" s="48"/>
      <c r="D8" s="105"/>
      <c r="E8" s="106"/>
      <c r="G8" s="48"/>
      <c r="H8" s="51"/>
      <c r="I8" s="48"/>
      <c r="J8" s="24"/>
      <c r="K8" s="24"/>
      <c r="L8" s="24"/>
      <c r="M8" s="48"/>
      <c r="N8" s="48"/>
      <c r="O8" s="48"/>
      <c r="P8" s="48"/>
      <c r="Q8" s="48"/>
      <c r="R8" s="48"/>
      <c r="S8" s="48"/>
      <c r="T8" s="48"/>
      <c r="U8" s="48"/>
      <c r="V8" s="48"/>
      <c r="W8" s="105"/>
      <c r="X8" s="48"/>
      <c r="Y8" s="97"/>
      <c r="Z8" s="97"/>
      <c r="AA8" s="97"/>
      <c r="AB8" s="97"/>
      <c r="AC8" s="97"/>
      <c r="AD8" s="97"/>
    </row>
    <row r="9" spans="1:30" x14ac:dyDescent="0.25">
      <c r="A9" s="9"/>
      <c r="B9" s="105"/>
      <c r="C9" s="48"/>
      <c r="D9" s="105"/>
      <c r="E9" s="106"/>
      <c r="G9" s="48"/>
      <c r="H9" s="51"/>
      <c r="I9" s="48"/>
      <c r="J9" s="24"/>
      <c r="K9" s="24"/>
      <c r="L9" s="24"/>
      <c r="M9" s="48"/>
      <c r="N9" s="48"/>
      <c r="O9" s="48"/>
      <c r="P9" s="48"/>
      <c r="Q9" s="48"/>
      <c r="R9" s="48"/>
      <c r="S9" s="48"/>
      <c r="T9" s="48"/>
      <c r="U9" s="48"/>
      <c r="V9" s="48"/>
      <c r="W9" s="105"/>
      <c r="X9" s="48"/>
      <c r="Y9" s="97"/>
      <c r="Z9" s="97"/>
      <c r="AA9" s="97"/>
      <c r="AB9" s="97"/>
      <c r="AC9" s="97"/>
      <c r="AD9" s="97"/>
    </row>
    <row r="10" spans="1:30" x14ac:dyDescent="0.25">
      <c r="A10" s="9"/>
      <c r="B10" s="105"/>
      <c r="C10" s="48"/>
      <c r="D10" s="105"/>
      <c r="E10" s="106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105"/>
      <c r="X10" s="48"/>
      <c r="Y10" s="97"/>
      <c r="Z10" s="97"/>
      <c r="AA10" s="97"/>
      <c r="AB10" s="97"/>
      <c r="AC10" s="97"/>
      <c r="AD10" s="97"/>
    </row>
    <row r="11" spans="1:30" x14ac:dyDescent="0.25">
      <c r="A11" s="9"/>
      <c r="B11" s="105"/>
      <c r="C11" s="48"/>
      <c r="D11" s="105"/>
      <c r="E11" s="106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05"/>
      <c r="X11" s="48"/>
      <c r="Y11" s="97"/>
      <c r="Z11" s="97"/>
      <c r="AA11" s="97"/>
      <c r="AB11" s="97"/>
      <c r="AC11" s="97"/>
      <c r="AD11" s="97"/>
    </row>
    <row r="12" spans="1:30" x14ac:dyDescent="0.25">
      <c r="A12" s="9"/>
      <c r="B12" s="105"/>
      <c r="C12" s="48"/>
      <c r="D12" s="105"/>
      <c r="E12" s="106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105"/>
      <c r="X12" s="48"/>
      <c r="Y12" s="97"/>
      <c r="Z12" s="97"/>
      <c r="AA12" s="97"/>
      <c r="AB12" s="97"/>
      <c r="AC12" s="97"/>
      <c r="AD12" s="97"/>
    </row>
    <row r="13" spans="1:30" x14ac:dyDescent="0.25">
      <c r="A13" s="9"/>
      <c r="B13" s="105"/>
      <c r="C13" s="48"/>
      <c r="D13" s="105"/>
      <c r="E13" s="106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05"/>
      <c r="X13" s="48"/>
      <c r="Y13" s="97"/>
      <c r="Z13" s="97"/>
      <c r="AA13" s="97"/>
      <c r="AB13" s="97"/>
      <c r="AC13" s="97"/>
      <c r="AD13" s="97"/>
    </row>
    <row r="14" spans="1:30" x14ac:dyDescent="0.25">
      <c r="A14" s="9"/>
      <c r="B14" s="105"/>
      <c r="C14" s="48"/>
      <c r="D14" s="105"/>
      <c r="E14" s="106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05"/>
      <c r="X14" s="48"/>
      <c r="Y14" s="97"/>
      <c r="Z14" s="97"/>
      <c r="AA14" s="97"/>
      <c r="AB14" s="97"/>
      <c r="AC14" s="97"/>
      <c r="AD14" s="97"/>
    </row>
    <row r="15" spans="1:30" x14ac:dyDescent="0.25">
      <c r="A15" s="9"/>
      <c r="B15" s="105"/>
      <c r="C15" s="48"/>
      <c r="D15" s="105"/>
      <c r="E15" s="106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05"/>
      <c r="X15" s="48"/>
      <c r="Y15" s="97"/>
      <c r="Z15" s="97"/>
      <c r="AA15" s="97"/>
      <c r="AB15" s="97"/>
      <c r="AC15" s="97"/>
      <c r="AD15" s="97"/>
    </row>
    <row r="16" spans="1:30" x14ac:dyDescent="0.25">
      <c r="A16" s="9"/>
      <c r="B16" s="105"/>
      <c r="C16" s="48"/>
      <c r="D16" s="105"/>
      <c r="E16" s="106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05"/>
      <c r="X16" s="48"/>
      <c r="Y16" s="97"/>
      <c r="Z16" s="97"/>
      <c r="AA16" s="97"/>
      <c r="AB16" s="97"/>
      <c r="AC16" s="97"/>
      <c r="AD16" s="97"/>
    </row>
    <row r="17" spans="1:30" x14ac:dyDescent="0.25">
      <c r="A17" s="9"/>
      <c r="B17" s="105"/>
      <c r="C17" s="48"/>
      <c r="D17" s="105"/>
      <c r="E17" s="106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05"/>
      <c r="X17" s="48"/>
      <c r="Y17" s="97"/>
      <c r="Z17" s="97"/>
      <c r="AA17" s="97"/>
      <c r="AB17" s="97"/>
      <c r="AC17" s="97"/>
      <c r="AD17" s="97"/>
    </row>
    <row r="18" spans="1:30" x14ac:dyDescent="0.25">
      <c r="A18" s="9"/>
      <c r="B18" s="105"/>
      <c r="C18" s="48"/>
      <c r="D18" s="105"/>
      <c r="E18" s="106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105"/>
      <c r="X18" s="48"/>
      <c r="Y18" s="97"/>
      <c r="Z18" s="97"/>
      <c r="AA18" s="97"/>
      <c r="AB18" s="97"/>
      <c r="AC18" s="97"/>
      <c r="AD18" s="97"/>
    </row>
    <row r="19" spans="1:30" x14ac:dyDescent="0.25">
      <c r="A19" s="9"/>
      <c r="B19" s="105"/>
      <c r="C19" s="48"/>
      <c r="D19" s="105"/>
      <c r="E19" s="106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105"/>
      <c r="X19" s="48"/>
      <c r="Y19" s="97"/>
      <c r="Z19" s="97"/>
      <c r="AA19" s="97"/>
      <c r="AB19" s="97"/>
      <c r="AC19" s="97"/>
      <c r="AD19" s="97"/>
    </row>
    <row r="20" spans="1:30" x14ac:dyDescent="0.25">
      <c r="A20" s="9"/>
      <c r="B20" s="105"/>
      <c r="C20" s="48"/>
      <c r="D20" s="105"/>
      <c r="E20" s="106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05"/>
      <c r="X20" s="48"/>
      <c r="Y20" s="97"/>
      <c r="Z20" s="97"/>
      <c r="AA20" s="97"/>
      <c r="AB20" s="97"/>
      <c r="AC20" s="97"/>
      <c r="AD20" s="97"/>
    </row>
    <row r="21" spans="1:30" x14ac:dyDescent="0.25">
      <c r="A21" s="9"/>
      <c r="B21" s="105"/>
      <c r="C21" s="48"/>
      <c r="D21" s="105"/>
      <c r="E21" s="106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105"/>
      <c r="X21" s="48"/>
      <c r="Y21" s="97"/>
      <c r="Z21" s="97"/>
      <c r="AA21" s="97"/>
      <c r="AB21" s="97"/>
      <c r="AC21" s="97"/>
      <c r="AD21" s="97"/>
    </row>
    <row r="22" spans="1:30" x14ac:dyDescent="0.25">
      <c r="A22" s="9"/>
      <c r="B22" s="105"/>
      <c r="C22" s="48"/>
      <c r="D22" s="105"/>
      <c r="E22" s="106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105"/>
      <c r="X22" s="48"/>
      <c r="Y22" s="97"/>
      <c r="Z22" s="97"/>
      <c r="AA22" s="97"/>
      <c r="AB22" s="97"/>
      <c r="AC22" s="97"/>
      <c r="AD22" s="97"/>
    </row>
    <row r="23" spans="1:30" x14ac:dyDescent="0.25">
      <c r="A23" s="9"/>
      <c r="B23" s="105"/>
      <c r="C23" s="48"/>
      <c r="D23" s="105"/>
      <c r="E23" s="106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105"/>
      <c r="X23" s="48"/>
      <c r="Y23" s="97"/>
      <c r="Z23" s="97"/>
      <c r="AA23" s="97"/>
      <c r="AB23" s="97"/>
      <c r="AC23" s="97"/>
      <c r="AD23" s="97"/>
    </row>
    <row r="24" spans="1:30" x14ac:dyDescent="0.25">
      <c r="A24" s="9"/>
      <c r="B24" s="105"/>
      <c r="C24" s="48"/>
      <c r="D24" s="105"/>
      <c r="E24" s="106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05"/>
      <c r="X24" s="48"/>
      <c r="Y24" s="97"/>
      <c r="Z24" s="97"/>
      <c r="AA24" s="97"/>
      <c r="AB24" s="97"/>
      <c r="AC24" s="97"/>
      <c r="AD24" s="97"/>
    </row>
    <row r="25" spans="1:30" x14ac:dyDescent="0.25">
      <c r="A25" s="9"/>
      <c r="B25" s="105"/>
      <c r="C25" s="48"/>
      <c r="D25" s="105"/>
      <c r="E25" s="106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05"/>
      <c r="X25" s="48"/>
      <c r="Y25" s="97"/>
      <c r="Z25" s="97"/>
      <c r="AA25" s="97"/>
      <c r="AB25" s="97"/>
      <c r="AC25" s="97"/>
      <c r="AD25" s="97"/>
    </row>
    <row r="26" spans="1:30" x14ac:dyDescent="0.25">
      <c r="A26" s="9"/>
      <c r="B26" s="105"/>
      <c r="C26" s="48"/>
      <c r="D26" s="105"/>
      <c r="E26" s="106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05"/>
      <c r="X26" s="48"/>
      <c r="Y26" s="97"/>
      <c r="Z26" s="97"/>
      <c r="AA26" s="97"/>
      <c r="AB26" s="97"/>
      <c r="AC26" s="97"/>
      <c r="AD26" s="97"/>
    </row>
    <row r="27" spans="1:30" x14ac:dyDescent="0.25">
      <c r="A27" s="9"/>
      <c r="B27" s="105"/>
      <c r="C27" s="48"/>
      <c r="D27" s="105"/>
      <c r="E27" s="106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05"/>
      <c r="X27" s="48"/>
      <c r="Y27" s="97"/>
      <c r="Z27" s="97"/>
      <c r="AA27" s="97"/>
      <c r="AB27" s="97"/>
      <c r="AC27" s="97"/>
      <c r="AD27" s="97"/>
    </row>
    <row r="28" spans="1:30" x14ac:dyDescent="0.25">
      <c r="A28" s="9"/>
      <c r="B28" s="105"/>
      <c r="C28" s="48"/>
      <c r="D28" s="105"/>
      <c r="E28" s="106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05"/>
      <c r="X28" s="48"/>
      <c r="Y28" s="97"/>
      <c r="Z28" s="97"/>
      <c r="AA28" s="97"/>
      <c r="AB28" s="97"/>
      <c r="AC28" s="97"/>
      <c r="AD28" s="97"/>
    </row>
    <row r="29" spans="1:30" x14ac:dyDescent="0.25">
      <c r="A29" s="9"/>
      <c r="B29" s="105"/>
      <c r="C29" s="48"/>
      <c r="D29" s="105"/>
      <c r="E29" s="106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05"/>
      <c r="X29" s="48"/>
      <c r="Y29" s="97"/>
      <c r="Z29" s="97"/>
      <c r="AA29" s="97"/>
      <c r="AB29" s="97"/>
      <c r="AC29" s="97"/>
      <c r="AD29" s="97"/>
    </row>
    <row r="30" spans="1:30" x14ac:dyDescent="0.25">
      <c r="A30" s="9"/>
      <c r="B30" s="105"/>
      <c r="C30" s="48"/>
      <c r="D30" s="105"/>
      <c r="E30" s="106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105"/>
      <c r="X30" s="48"/>
      <c r="Y30" s="97"/>
      <c r="Z30" s="97"/>
      <c r="AA30" s="97"/>
      <c r="AB30" s="97"/>
      <c r="AC30" s="97"/>
      <c r="AD30" s="97"/>
    </row>
    <row r="31" spans="1:30" x14ac:dyDescent="0.25">
      <c r="A31" s="9"/>
      <c r="B31" s="105"/>
      <c r="C31" s="48"/>
      <c r="D31" s="105"/>
      <c r="E31" s="106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105"/>
      <c r="X31" s="48"/>
      <c r="Y31" s="97"/>
      <c r="Z31" s="97"/>
      <c r="AA31" s="97"/>
      <c r="AB31" s="97"/>
      <c r="AC31" s="97"/>
      <c r="AD31" s="97"/>
    </row>
    <row r="32" spans="1:30" x14ac:dyDescent="0.25">
      <c r="A32" s="9"/>
      <c r="B32" s="105"/>
      <c r="C32" s="48"/>
      <c r="D32" s="105"/>
      <c r="E32" s="106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05"/>
      <c r="X32" s="48"/>
      <c r="Y32" s="97"/>
      <c r="Z32" s="97"/>
      <c r="AA32" s="97"/>
      <c r="AB32" s="97"/>
      <c r="AC32" s="97"/>
      <c r="AD32" s="97"/>
    </row>
    <row r="33" spans="1:30" x14ac:dyDescent="0.25">
      <c r="A33" s="9"/>
      <c r="B33" s="105"/>
      <c r="C33" s="48"/>
      <c r="D33" s="105"/>
      <c r="E33" s="106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05"/>
      <c r="X33" s="48"/>
      <c r="Y33" s="97"/>
      <c r="Z33" s="97"/>
      <c r="AA33" s="97"/>
      <c r="AB33" s="97"/>
      <c r="AC33" s="97"/>
      <c r="AD33" s="97"/>
    </row>
    <row r="34" spans="1:30" x14ac:dyDescent="0.25">
      <c r="A34" s="9"/>
      <c r="B34" s="105"/>
      <c r="C34" s="48"/>
      <c r="D34" s="105"/>
      <c r="E34" s="106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05"/>
      <c r="X34" s="48"/>
      <c r="Y34" s="97"/>
      <c r="Z34" s="97"/>
      <c r="AA34" s="97"/>
      <c r="AB34" s="97"/>
      <c r="AC34" s="97"/>
      <c r="AD34" s="97"/>
    </row>
    <row r="35" spans="1:30" x14ac:dyDescent="0.25">
      <c r="A35" s="9"/>
      <c r="B35" s="105"/>
      <c r="C35" s="48"/>
      <c r="D35" s="105"/>
      <c r="E35" s="106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105"/>
      <c r="X35" s="48"/>
      <c r="Y35" s="97"/>
      <c r="Z35" s="97"/>
      <c r="AA35" s="97"/>
      <c r="AB35" s="97"/>
      <c r="AC35" s="97"/>
      <c r="AD35" s="97"/>
    </row>
    <row r="36" spans="1:30" x14ac:dyDescent="0.25">
      <c r="A36" s="9"/>
      <c r="B36" s="105"/>
      <c r="C36" s="48"/>
      <c r="D36" s="105"/>
      <c r="E36" s="106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105"/>
      <c r="X36" s="48"/>
      <c r="Y36" s="97"/>
      <c r="Z36" s="97"/>
      <c r="AA36" s="97"/>
      <c r="AB36" s="97"/>
      <c r="AC36" s="97"/>
      <c r="AD36" s="97"/>
    </row>
    <row r="37" spans="1:30" x14ac:dyDescent="0.25">
      <c r="A37" s="9"/>
      <c r="B37" s="105"/>
      <c r="C37" s="48"/>
      <c r="D37" s="105"/>
      <c r="E37" s="106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105"/>
      <c r="X37" s="48"/>
      <c r="Y37" s="97"/>
      <c r="Z37" s="97"/>
      <c r="AA37" s="97"/>
      <c r="AB37" s="97"/>
      <c r="AC37" s="97"/>
      <c r="AD37" s="97"/>
    </row>
    <row r="38" spans="1:30" x14ac:dyDescent="0.25">
      <c r="A38" s="9"/>
      <c r="B38" s="105"/>
      <c r="C38" s="48"/>
      <c r="D38" s="105"/>
      <c r="E38" s="106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05"/>
      <c r="X38" s="48"/>
      <c r="Y38" s="97"/>
      <c r="Z38" s="97"/>
      <c r="AA38" s="97"/>
      <c r="AB38" s="97"/>
      <c r="AC38" s="97"/>
      <c r="AD38" s="97"/>
    </row>
    <row r="39" spans="1:30" x14ac:dyDescent="0.25">
      <c r="A39" s="9"/>
      <c r="B39" s="105"/>
      <c r="C39" s="48"/>
      <c r="D39" s="105"/>
      <c r="E39" s="106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05"/>
      <c r="X39" s="48"/>
      <c r="Y39" s="97"/>
      <c r="Z39" s="97"/>
      <c r="AA39" s="97"/>
      <c r="AB39" s="97"/>
      <c r="AC39" s="97"/>
      <c r="AD39" s="97"/>
    </row>
    <row r="40" spans="1:30" x14ac:dyDescent="0.25">
      <c r="A40" s="9"/>
      <c r="B40" s="105"/>
      <c r="C40" s="48"/>
      <c r="D40" s="105"/>
      <c r="E40" s="106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05"/>
      <c r="X40" s="48"/>
      <c r="Y40" s="97"/>
      <c r="Z40" s="97"/>
      <c r="AA40" s="97"/>
      <c r="AB40" s="97"/>
      <c r="AC40" s="97"/>
      <c r="AD40" s="97"/>
    </row>
    <row r="41" spans="1:30" x14ac:dyDescent="0.25">
      <c r="A41" s="9"/>
      <c r="B41" s="105"/>
      <c r="C41" s="48"/>
      <c r="D41" s="105"/>
      <c r="E41" s="106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05"/>
      <c r="X41" s="48"/>
      <c r="Y41" s="97"/>
      <c r="Z41" s="97"/>
      <c r="AA41" s="97"/>
      <c r="AB41" s="97"/>
      <c r="AC41" s="97"/>
      <c r="AD41" s="97"/>
    </row>
    <row r="42" spans="1:30" x14ac:dyDescent="0.25">
      <c r="A42" s="9"/>
      <c r="B42" s="105"/>
      <c r="C42" s="48"/>
      <c r="D42" s="105"/>
      <c r="E42" s="106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105"/>
      <c r="X42" s="48"/>
      <c r="Y42" s="97"/>
      <c r="Z42" s="97"/>
      <c r="AA42" s="97"/>
      <c r="AB42" s="97"/>
      <c r="AC42" s="97"/>
      <c r="AD42" s="97"/>
    </row>
    <row r="43" spans="1:30" x14ac:dyDescent="0.25">
      <c r="A43" s="9"/>
      <c r="B43" s="105"/>
      <c r="C43" s="48"/>
      <c r="D43" s="105"/>
      <c r="E43" s="106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105"/>
      <c r="X43" s="48"/>
      <c r="Y43" s="97"/>
      <c r="Z43" s="97"/>
      <c r="AA43" s="97"/>
      <c r="AB43" s="97"/>
      <c r="AC43" s="97"/>
      <c r="AD43" s="97"/>
    </row>
    <row r="44" spans="1:30" x14ac:dyDescent="0.25">
      <c r="A44" s="9"/>
      <c r="B44" s="105"/>
      <c r="C44" s="48"/>
      <c r="D44" s="105"/>
      <c r="E44" s="106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105"/>
      <c r="X44" s="48"/>
      <c r="Y44" s="97"/>
      <c r="Z44" s="97"/>
      <c r="AA44" s="97"/>
      <c r="AB44" s="97"/>
      <c r="AC44" s="97"/>
      <c r="AD44" s="97"/>
    </row>
    <row r="45" spans="1:30" x14ac:dyDescent="0.25">
      <c r="A45" s="9"/>
      <c r="B45" s="105"/>
      <c r="C45" s="48"/>
      <c r="D45" s="105"/>
      <c r="E45" s="106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105"/>
      <c r="X45" s="48"/>
      <c r="Y45" s="97"/>
      <c r="Z45" s="97"/>
      <c r="AA45" s="97"/>
      <c r="AB45" s="97"/>
      <c r="AC45" s="97"/>
      <c r="AD45" s="97"/>
    </row>
    <row r="46" spans="1:30" x14ac:dyDescent="0.25">
      <c r="A46" s="9"/>
      <c r="B46" s="105"/>
      <c r="C46" s="48"/>
      <c r="D46" s="105"/>
      <c r="E46" s="106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05"/>
      <c r="X46" s="48"/>
      <c r="Y46" s="97"/>
      <c r="Z46" s="97"/>
      <c r="AA46" s="97"/>
      <c r="AB46" s="97"/>
      <c r="AC46" s="97"/>
      <c r="AD46" s="97"/>
    </row>
    <row r="47" spans="1:30" x14ac:dyDescent="0.25">
      <c r="A47" s="9"/>
      <c r="B47" s="105"/>
      <c r="C47" s="48"/>
      <c r="D47" s="105"/>
      <c r="E47" s="106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05"/>
      <c r="X47" s="48"/>
      <c r="Y47" s="97"/>
      <c r="Z47" s="97"/>
      <c r="AA47" s="97"/>
      <c r="AB47" s="97"/>
      <c r="AC47" s="97"/>
      <c r="AD47" s="97"/>
    </row>
    <row r="48" spans="1:30" x14ac:dyDescent="0.25">
      <c r="A48" s="9"/>
      <c r="B48" s="105"/>
      <c r="C48" s="48"/>
      <c r="D48" s="105"/>
      <c r="E48" s="106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105"/>
      <c r="X48" s="48"/>
      <c r="Y48" s="97"/>
      <c r="Z48" s="97"/>
      <c r="AA48" s="97"/>
      <c r="AB48" s="97"/>
      <c r="AC48" s="97"/>
      <c r="AD48" s="97"/>
    </row>
    <row r="49" spans="1:30" x14ac:dyDescent="0.25">
      <c r="A49" s="9"/>
      <c r="B49" s="105"/>
      <c r="C49" s="48"/>
      <c r="D49" s="105"/>
      <c r="E49" s="106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05"/>
      <c r="X49" s="48"/>
      <c r="Y49" s="97"/>
      <c r="Z49" s="97"/>
      <c r="AA49" s="97"/>
      <c r="AB49" s="97"/>
      <c r="AC49" s="97"/>
      <c r="AD49" s="97"/>
    </row>
    <row r="50" spans="1:30" x14ac:dyDescent="0.25">
      <c r="A50" s="9"/>
      <c r="B50" s="105"/>
      <c r="C50" s="48"/>
      <c r="D50" s="105"/>
      <c r="E50" s="106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105"/>
      <c r="X50" s="48"/>
      <c r="Y50" s="97"/>
      <c r="Z50" s="97"/>
      <c r="AA50" s="97"/>
      <c r="AB50" s="97"/>
      <c r="AC50" s="97"/>
      <c r="AD50" s="97"/>
    </row>
    <row r="51" spans="1:30" x14ac:dyDescent="0.25">
      <c r="A51" s="9"/>
      <c r="B51" s="105"/>
      <c r="C51" s="48"/>
      <c r="D51" s="105"/>
      <c r="E51" s="106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105"/>
      <c r="X51" s="48"/>
      <c r="Y51" s="97"/>
      <c r="Z51" s="97"/>
      <c r="AA51" s="97"/>
      <c r="AB51" s="97"/>
      <c r="AC51" s="97"/>
      <c r="AD51" s="97"/>
    </row>
    <row r="52" spans="1:30" x14ac:dyDescent="0.25">
      <c r="A52" s="9"/>
      <c r="B52" s="105"/>
      <c r="C52" s="48"/>
      <c r="D52" s="105"/>
      <c r="E52" s="106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105"/>
      <c r="X52" s="48"/>
      <c r="Y52" s="97"/>
      <c r="Z52" s="97"/>
      <c r="AA52" s="97"/>
      <c r="AB52" s="97"/>
      <c r="AC52" s="97"/>
      <c r="AD52" s="97"/>
    </row>
    <row r="53" spans="1:30" x14ac:dyDescent="0.25">
      <c r="A53" s="9"/>
      <c r="B53" s="105"/>
      <c r="C53" s="48"/>
      <c r="D53" s="105"/>
      <c r="E53" s="106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105"/>
      <c r="X53" s="48"/>
      <c r="Y53" s="97"/>
      <c r="Z53" s="97"/>
      <c r="AA53" s="97"/>
      <c r="AB53" s="97"/>
      <c r="AC53" s="97"/>
      <c r="AD53" s="97"/>
    </row>
    <row r="54" spans="1:30" x14ac:dyDescent="0.25">
      <c r="A54" s="9"/>
      <c r="B54" s="105"/>
      <c r="C54" s="48"/>
      <c r="D54" s="105"/>
      <c r="E54" s="106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105"/>
      <c r="X54" s="48"/>
      <c r="Y54" s="97"/>
      <c r="Z54" s="97"/>
      <c r="AA54" s="97"/>
      <c r="AB54" s="97"/>
      <c r="AC54" s="97"/>
      <c r="AD54" s="97"/>
    </row>
    <row r="55" spans="1:30" x14ac:dyDescent="0.25">
      <c r="A55" s="9"/>
      <c r="B55" s="105"/>
      <c r="C55" s="48"/>
      <c r="D55" s="105"/>
      <c r="E55" s="106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105"/>
      <c r="X55" s="48"/>
      <c r="Y55" s="97"/>
      <c r="Z55" s="97"/>
      <c r="AA55" s="97"/>
      <c r="AB55" s="97"/>
      <c r="AC55" s="97"/>
      <c r="AD55" s="97"/>
    </row>
    <row r="56" spans="1:30" x14ac:dyDescent="0.25">
      <c r="A56" s="9"/>
      <c r="B56" s="105"/>
      <c r="C56" s="48"/>
      <c r="D56" s="105"/>
      <c r="E56" s="106"/>
      <c r="G56" s="48"/>
      <c r="H56" s="51"/>
      <c r="I56" s="48"/>
      <c r="J56" s="24"/>
      <c r="K56" s="24"/>
      <c r="L56" s="24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105"/>
      <c r="X56" s="48"/>
      <c r="Y56" s="97"/>
      <c r="Z56" s="97"/>
      <c r="AA56" s="97"/>
      <c r="AB56" s="97"/>
      <c r="AC56" s="97"/>
      <c r="AD56" s="97"/>
    </row>
    <row r="57" spans="1:30" x14ac:dyDescent="0.25">
      <c r="A57" s="9"/>
      <c r="B57" s="105"/>
      <c r="C57" s="48"/>
      <c r="D57" s="105"/>
      <c r="E57" s="106"/>
      <c r="G57" s="48"/>
      <c r="H57" s="51"/>
      <c r="I57" s="48"/>
      <c r="J57" s="24"/>
      <c r="K57" s="24"/>
      <c r="L57" s="24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105"/>
      <c r="X57" s="48"/>
      <c r="Y57" s="97"/>
      <c r="Z57" s="97"/>
      <c r="AA57" s="97"/>
      <c r="AB57" s="97"/>
      <c r="AC57" s="97"/>
      <c r="AD57" s="97"/>
    </row>
    <row r="58" spans="1:30" x14ac:dyDescent="0.25">
      <c r="A58" s="9"/>
      <c r="B58" s="105"/>
      <c r="C58" s="48"/>
      <c r="D58" s="105"/>
      <c r="E58" s="106"/>
      <c r="G58" s="48"/>
      <c r="H58" s="51"/>
      <c r="I58" s="48"/>
      <c r="J58" s="24"/>
      <c r="K58" s="24"/>
      <c r="L58" s="24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105"/>
      <c r="X58" s="48"/>
      <c r="Y58" s="97"/>
      <c r="Z58" s="97"/>
      <c r="AA58" s="97"/>
      <c r="AB58" s="97"/>
      <c r="AC58" s="97"/>
      <c r="AD58" s="97"/>
    </row>
    <row r="59" spans="1:30" x14ac:dyDescent="0.25">
      <c r="A59" s="9"/>
      <c r="B59" s="105"/>
      <c r="C59" s="48"/>
      <c r="D59" s="105"/>
      <c r="E59" s="106"/>
      <c r="G59" s="48"/>
      <c r="H59" s="51"/>
      <c r="I59" s="48"/>
      <c r="J59" s="24"/>
      <c r="K59" s="24"/>
      <c r="L59" s="24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105"/>
      <c r="X59" s="48"/>
      <c r="Y59" s="97"/>
      <c r="Z59" s="97"/>
      <c r="AA59" s="97"/>
      <c r="AB59" s="97"/>
      <c r="AC59" s="97"/>
      <c r="AD59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2018-12-11T15:07:24Z</dcterms:modified>
</cp:coreProperties>
</file>