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<sst xmlns="http://schemas.openxmlformats.org/spreadsheetml/2006/main" count="87" uniqueCount="40">
  <si>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</si>
  <si>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</si>
  <si>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</si>
  <si>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</si>
  <si>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</si>
  <si>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</si>
  <si>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</si>
  <si>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</si>
  <si>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</si>
  <si>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</si>
  <si>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</si>
  <si>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</si>
  <si>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</si>
  <si>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</si>
  <si>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</si>
  <si>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</si>
  <si>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</si>
  <si>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</si>
  <si>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</si>
  <si>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</si>
  <si>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</si>
  <si>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</si>
  <si>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</si>
  <si>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</si>
  <si>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</si>
  <si>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LoKV = Lohjan Kisa-Veikot  (1950)</t>
  </si>
  <si>
    <t>Pekka Jyrkiäinen</t>
  </si>
  <si>
    <t>1.</t>
  </si>
  <si>
    <t>HePe</t>
  </si>
  <si>
    <t>4.</t>
  </si>
  <si>
    <t>7.</t>
  </si>
  <si>
    <t>9.</t>
  </si>
  <si>
    <t>10.</t>
  </si>
  <si>
    <t>PuMu</t>
  </si>
  <si>
    <t>2.</t>
  </si>
  <si>
    <t>LoKV</t>
  </si>
  <si>
    <t>11.</t>
  </si>
  <si>
    <t>3.</t>
  </si>
  <si>
    <t>HePe = Helsinki-Pesis  (1977)</t>
  </si>
  <si>
    <t>11.3.1959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</si>
</sst>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1</v>
      </c>
      <c r="AC4" s="12">
        <v>16</v>
      </c>
      <c r="AD4" s="12">
        <v>33</v>
      </c>
      <c r="AE4" s="12"/>
      <c r="AF4" s="69"/>
      <c r="AG4" s="10"/>
      <c r="AH4" s="7"/>
      <c r="AI4" s="7" t="s">
        <v>29</v>
      </c>
      <c r="AJ4" s="7" t="s">
        <v>30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31</v>
      </c>
      <c r="D5" s="1" t="s">
        <v>28</v>
      </c>
      <c r="E5" s="12">
        <v>10</v>
      </c>
      <c r="F5" s="12">
        <v>0</v>
      </c>
      <c r="G5" s="12">
        <v>6</v>
      </c>
      <c r="H5" s="12">
        <v>8</v>
      </c>
      <c r="I5" s="12"/>
      <c r="J5" s="32"/>
      <c r="K5" s="10"/>
      <c r="L5" s="7"/>
      <c r="M5" s="7"/>
      <c r="N5" s="7"/>
      <c r="O5" s="7"/>
      <c r="P5" s="10"/>
      <c r="Q5" s="12">
        <v>10</v>
      </c>
      <c r="R5" s="12">
        <v>1</v>
      </c>
      <c r="S5" s="12">
        <v>4</v>
      </c>
      <c r="T5" s="12">
        <v>5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32</v>
      </c>
      <c r="D6" s="1" t="s">
        <v>33</v>
      </c>
      <c r="E6" s="12">
        <v>18</v>
      </c>
      <c r="F6" s="12">
        <v>2</v>
      </c>
      <c r="G6" s="12">
        <v>6</v>
      </c>
      <c r="H6" s="12">
        <v>12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34</v>
      </c>
      <c r="Z7" s="68" t="s">
        <v>35</v>
      </c>
      <c r="AA7" s="12">
        <v>18</v>
      </c>
      <c r="AB7" s="12">
        <v>0</v>
      </c>
      <c r="AC7" s="12">
        <v>8</v>
      </c>
      <c r="AD7" s="12">
        <v>7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27</v>
      </c>
      <c r="Z8" s="68" t="s">
        <v>35</v>
      </c>
      <c r="AA8" s="12">
        <v>18</v>
      </c>
      <c r="AB8" s="12">
        <v>0</v>
      </c>
      <c r="AC8" s="12">
        <v>15</v>
      </c>
      <c r="AD8" s="12">
        <v>17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31</v>
      </c>
      <c r="D9" s="1" t="s">
        <v>35</v>
      </c>
      <c r="E9" s="12">
        <v>21</v>
      </c>
      <c r="F9" s="12">
        <v>0</v>
      </c>
      <c r="G9" s="12">
        <v>1</v>
      </c>
      <c r="H9" s="12">
        <v>18</v>
      </c>
      <c r="I9" s="12"/>
      <c r="J9" s="32"/>
      <c r="K9" s="39"/>
      <c r="L9" s="7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1989</v>
      </c>
      <c r="C10" s="12" t="s">
        <v>36</v>
      </c>
      <c r="D10" s="1" t="s">
        <v>35</v>
      </c>
      <c r="E10" s="12">
        <v>20</v>
      </c>
      <c r="F10" s="12">
        <v>0</v>
      </c>
      <c r="G10" s="12">
        <v>2</v>
      </c>
      <c r="H10" s="12">
        <v>20</v>
      </c>
      <c r="I10" s="12"/>
      <c r="J10" s="32"/>
      <c r="K10" s="10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37</v>
      </c>
      <c r="Z11" s="70" t="s">
        <v>33</v>
      </c>
      <c r="AA11" s="12">
        <v>17</v>
      </c>
      <c r="AB11" s="12">
        <v>1</v>
      </c>
      <c r="AC11" s="12">
        <v>8</v>
      </c>
      <c r="AD11" s="12">
        <v>22</v>
      </c>
      <c r="AE11" s="12"/>
      <c r="AF11" s="69"/>
      <c r="AG11" s="10"/>
      <c r="AH11" s="64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69</v>
      </c>
      <c r="F12" s="36">
        <f>SUM(F4:F11)</f>
        <v>2</v>
      </c>
      <c r="G12" s="36">
        <f>SUM(G4:G11)</f>
        <v>15</v>
      </c>
      <c r="H12" s="36">
        <f>SUM(H4:H11)</f>
        <v>58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10</v>
      </c>
      <c r="R12" s="36">
        <f>SUM(R4:R11)</f>
        <v>1</v>
      </c>
      <c r="S12" s="36">
        <f>SUM(S4:S11)</f>
        <v>4</v>
      </c>
      <c r="T12" s="36">
        <f>SUM(T4:T11)</f>
        <v>5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71</v>
      </c>
      <c r="AB12" s="36">
        <f>SUM(AB4:AB11)</f>
        <v>2</v>
      </c>
      <c r="AC12" s="36">
        <f>SUM(AC4:AC11)</f>
        <v>47</v>
      </c>
      <c r="AD12" s="36">
        <f>SUM(AD4:AD11)</f>
        <v>79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16" t="s">
        <v>38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79</v>
      </c>
      <c r="F16" s="47">
        <f>PRODUCT(F12+R12)</f>
        <v>3</v>
      </c>
      <c r="G16" s="47">
        <f>PRODUCT(G12+S12)</f>
        <v>19</v>
      </c>
      <c r="H16" s="47">
        <f>PRODUCT(H12+T12)</f>
        <v>63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71</v>
      </c>
      <c r="F17" s="47">
        <f>PRODUCT(AB12+AN12)</f>
        <v>2</v>
      </c>
      <c r="G17" s="47">
        <f>PRODUCT(AC12+AO12)</f>
        <v>47</v>
      </c>
      <c r="H17" s="47">
        <f>PRODUCT(AD12+AP12)</f>
        <v>79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0.6901408450704225</v>
      </c>
      <c r="M17" s="53">
        <f>PRODUCT(H17/E17)</f>
        <v>1.1126760563380282</v>
      </c>
      <c r="N17" s="53">
        <f>PRODUCT((F17+G17+H17)/E17)</f>
        <v>1.8028169014084507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150</v>
      </c>
      <c r="F18" s="47">
        <f t="shared" ref="F18:I18" si="0">SUM(F15:F17)</f>
        <v>5</v>
      </c>
      <c r="G18" s="47">
        <f t="shared" si="0"/>
        <v>66</v>
      </c>
      <c r="H18" s="47">
        <f t="shared" si="0"/>
        <v>142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0.47333333333333333</v>
      </c>
      <c r="M18" s="53">
        <f>PRODUCT(H18/E18)</f>
        <v>0.94666666666666666</v>
      </c>
      <c r="N18" s="53">
        <f>PRODUCT((F18+G18+H18)/E18)</f>
        <v>1.42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2019-03-11T13:21:13Z</dcterms:modified>
</cp:coreProperties>
</file>