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M16" i="5" s="1"/>
  <c r="E16" i="5"/>
  <c r="L16" i="5" s="1"/>
  <c r="G17" i="5"/>
  <c r="G18" i="5" s="1"/>
  <c r="E17" i="5"/>
  <c r="O17" i="5" s="1"/>
  <c r="K17" i="5"/>
  <c r="K18" i="5" s="1"/>
  <c r="F17" i="5"/>
  <c r="H17" i="5"/>
  <c r="H18" i="5" s="1"/>
  <c r="I16" i="5"/>
  <c r="O16" i="5" s="1"/>
  <c r="N16" i="5" l="1"/>
  <c r="F18" i="5"/>
  <c r="N17" i="5"/>
  <c r="E18" i="5"/>
  <c r="M18" i="5" s="1"/>
  <c r="M17" i="5"/>
  <c r="L17" i="5"/>
  <c r="I18" i="5"/>
  <c r="N18" i="5" l="1"/>
  <c r="L18" i="5"/>
  <c r="O18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<sst xmlns="http://schemas.openxmlformats.org/spreadsheetml/2006/main" count="83" uniqueCount="36">
  <si>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</si>
  <si>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</si>
  <si>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</si>
  <si>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</si>
  <si>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</si>
  <si>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</si>
  <si>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</si>
  <si>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</si>
  <si>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</si>
  <si>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</si>
  <si>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</si>
  <si>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</si>
  <si>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</si>
  <si>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</si>
  <si>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</si>
  <si>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</si>
  <si>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</si>
  <si>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</si>
  <si>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</si>
  <si>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</si>
  <si>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</si>
  <si>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</si>
  <si>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</si>
  <si>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</si>
  <si>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</si>
  <si>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YJ = Ylihärmän Junkkarit  (1908)</t>
  </si>
  <si>
    <t>Markku Jyrkiäinen</t>
  </si>
  <si>
    <t>1.</t>
  </si>
  <si>
    <t>VäVi</t>
  </si>
  <si>
    <t>4.</t>
  </si>
  <si>
    <t>YJ</t>
  </si>
  <si>
    <t>11.</t>
  </si>
  <si>
    <t>NJ</t>
  </si>
  <si>
    <t>7.</t>
  </si>
  <si>
    <t>3.</t>
  </si>
  <si>
    <t>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</si>
</sst>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15</v>
      </c>
      <c r="AB4" s="12">
        <v>0</v>
      </c>
      <c r="AC4" s="12">
        <v>2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29</v>
      </c>
      <c r="Z5" s="68" t="s">
        <v>30</v>
      </c>
      <c r="AA5" s="12">
        <v>22</v>
      </c>
      <c r="AB5" s="12">
        <v>0</v>
      </c>
      <c r="AC5" s="12">
        <v>11</v>
      </c>
      <c r="AD5" s="12">
        <v>23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30</v>
      </c>
      <c r="AA6" s="12">
        <v>18</v>
      </c>
      <c r="AB6" s="12">
        <v>1</v>
      </c>
      <c r="AC6" s="12">
        <v>5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1989</v>
      </c>
      <c r="Y7" s="14"/>
      <c r="Z7" s="68" t="s">
        <v>30</v>
      </c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1990</v>
      </c>
      <c r="C8" s="12" t="s">
        <v>31</v>
      </c>
      <c r="D8" s="1" t="s">
        <v>32</v>
      </c>
      <c r="E8" s="12">
        <v>20</v>
      </c>
      <c r="F8" s="12">
        <v>0</v>
      </c>
      <c r="G8" s="12">
        <v>3</v>
      </c>
      <c r="H8" s="12">
        <v>10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68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33</v>
      </c>
      <c r="Z9" s="69" t="s">
        <v>30</v>
      </c>
      <c r="AA9" s="12">
        <v>18</v>
      </c>
      <c r="AB9" s="12">
        <v>1</v>
      </c>
      <c r="AC9" s="12">
        <v>15</v>
      </c>
      <c r="AD9" s="12">
        <v>10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34</v>
      </c>
      <c r="Z10" s="69" t="s">
        <v>30</v>
      </c>
      <c r="AA10" s="12">
        <v>16</v>
      </c>
      <c r="AB10" s="12">
        <v>1</v>
      </c>
      <c r="AC10" s="12">
        <v>12</v>
      </c>
      <c r="AD10" s="12">
        <v>8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1993</v>
      </c>
      <c r="Y11" s="12" t="s">
        <v>29</v>
      </c>
      <c r="Z11" s="69" t="s">
        <v>30</v>
      </c>
      <c r="AA11" s="12">
        <v>15</v>
      </c>
      <c r="AB11" s="12">
        <v>0</v>
      </c>
      <c r="AC11" s="12">
        <v>2</v>
      </c>
      <c r="AD11" s="12">
        <v>9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20</v>
      </c>
      <c r="F12" s="36">
        <f>SUM(F4:F11)</f>
        <v>0</v>
      </c>
      <c r="G12" s="36">
        <f>SUM(G4:G11)</f>
        <v>3</v>
      </c>
      <c r="H12" s="36">
        <f>SUM(H4:H11)</f>
        <v>10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104</v>
      </c>
      <c r="AB12" s="36">
        <f>SUM(AB4:AB11)</f>
        <v>3</v>
      </c>
      <c r="AC12" s="36">
        <f>SUM(AC4:AC11)</f>
        <v>47</v>
      </c>
      <c r="AD12" s="36">
        <f>SUM(AD4:AD11)</f>
        <v>70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20</v>
      </c>
      <c r="F16" s="47">
        <f>PRODUCT(F12+R12)</f>
        <v>0</v>
      </c>
      <c r="G16" s="47">
        <f>PRODUCT(G12+S12)</f>
        <v>3</v>
      </c>
      <c r="H16" s="47">
        <f>PRODUCT(H12+T12)</f>
        <v>10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0.15</v>
      </c>
      <c r="M16" s="53">
        <f>PRODUCT(H16/E16)</f>
        <v>0.5</v>
      </c>
      <c r="N16" s="53">
        <f>PRODUCT((F16+G16+H16)/E16)</f>
        <v>0.65</v>
      </c>
      <c r="O16" s="53">
        <f>PRODUCT(I16/E16)</f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104</v>
      </c>
      <c r="F17" s="47">
        <f>PRODUCT(AB12+AN12)</f>
        <v>3</v>
      </c>
      <c r="G17" s="47">
        <f>PRODUCT(AC12+AO12)</f>
        <v>47</v>
      </c>
      <c r="H17" s="47">
        <f>PRODUCT(AD12+AP12)</f>
        <v>70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0.48076923076923078</v>
      </c>
      <c r="M17" s="53">
        <f>PRODUCT(H17/E17)</f>
        <v>0.67307692307692313</v>
      </c>
      <c r="N17" s="53">
        <f>PRODUCT((F17+G17+H17)/E17)</f>
        <v>1.1538461538461537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124</v>
      </c>
      <c r="F18" s="47">
        <f t="shared" ref="F18:I18" si="0">SUM(F15:F17)</f>
        <v>3</v>
      </c>
      <c r="G18" s="47">
        <f t="shared" si="0"/>
        <v>50</v>
      </c>
      <c r="H18" s="47">
        <f t="shared" si="0"/>
        <v>80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0.42741935483870969</v>
      </c>
      <c r="M18" s="53">
        <f>PRODUCT(H18/E18)</f>
        <v>0.64516129032258063</v>
      </c>
      <c r="N18" s="53">
        <f>PRODUCT((F18+G18+H18)/E18)</f>
        <v>1.0725806451612903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7"/>
      <c r="AG215" s="17"/>
      <c r="AH215" s="17"/>
      <c r="AI215" s="17"/>
      <c r="AJ215" s="17"/>
      <c r="AK215"/>
      <c r="AL215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</row>
    <row r="225" spans="20:31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</row>
    <row r="226" spans="20:31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</row>
    <row r="227" spans="20:31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</row>
    <row r="228" spans="20:31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</row>
    <row r="229" spans="20:31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</row>
    <row r="230" spans="20:31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</row>
    <row r="231" spans="20:31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</row>
    <row r="232" spans="20:31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</row>
    <row r="233" spans="20:31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</row>
    <row r="234" spans="20:31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</row>
    <row r="235" spans="20:31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2018-12-09T11:25:12Z</dcterms:modified>
</cp:coreProperties>
</file>