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9" i="2" l="1"/>
  <c r="O9" i="2" l="1"/>
  <c r="N9" i="2"/>
  <c r="M9" i="2"/>
  <c r="L9" i="2"/>
  <c r="AS6" i="2"/>
  <c r="AQ6" i="2"/>
  <c r="AP6" i="2"/>
  <c r="AO6" i="2"/>
  <c r="AN6" i="2"/>
  <c r="AM6" i="2"/>
  <c r="AG6" i="2"/>
  <c r="K11" i="2" s="1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I6" i="2"/>
  <c r="H6" i="2"/>
  <c r="H10" i="2" s="1"/>
  <c r="G6" i="2"/>
  <c r="G10" i="2" s="1"/>
  <c r="G12" i="2" s="1"/>
  <c r="F6" i="2"/>
  <c r="F10" i="2" s="1"/>
  <c r="E6" i="2"/>
  <c r="E10" i="2" s="1"/>
  <c r="E12" i="2" s="1"/>
  <c r="I10" i="2" l="1"/>
  <c r="M10" i="2"/>
  <c r="J6" i="2"/>
  <c r="F11" i="2"/>
  <c r="F12" i="2" s="1"/>
  <c r="H11" i="2"/>
  <c r="N11" i="2" s="1"/>
  <c r="AF6" i="2"/>
  <c r="AR6" i="2"/>
  <c r="L10" i="2"/>
  <c r="N10" i="2"/>
  <c r="O11" i="2"/>
  <c r="J11" i="2"/>
  <c r="K12" i="2"/>
  <c r="L11" i="2"/>
  <c r="L12" i="2" l="1"/>
  <c r="H12" i="2"/>
  <c r="M12" i="2" s="1"/>
  <c r="I12" i="2"/>
  <c r="J10" i="2"/>
  <c r="O10" i="2"/>
  <c r="M11" i="2"/>
  <c r="N12" i="2" l="1"/>
  <c r="J12" i="2"/>
  <c r="O12" i="2"/>
</calcChain>
</file>

<file path=xl/sharedStrings.xml><?xml version="1.0" encoding="utf-8"?>
<sst xmlns="http://schemas.openxmlformats.org/spreadsheetml/2006/main" count="179" uniqueCount="87">
  <si>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</si>
  <si>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</si>
  <si>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</si>
  <si>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</si>
  <si>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</si>
  <si>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</si>
  <si>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</si>
  <si>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</si>
  <si>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</si>
  <si>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</si>
  <si>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</si>
  <si>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</si>
  <si>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</si>
  <si>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</si>
  <si>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</si>
  <si>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</si>
  <si>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</si>
  <si>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</si>
  <si>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</si>
  <si>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</si>
  <si>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</si>
  <si>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</si>
  <si>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</si>
  <si>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</si>
  <si>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</si>
  <si>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</si>
  <si>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</si>
  <si>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</si>
  <si>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</si>
  <si>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</si>
  <si>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</si>
  <si>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</si>
  <si>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</si>
  <si>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</si>
  <si>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Jaakko Juuso</t>
  </si>
  <si>
    <t>7.</t>
  </si>
  <si>
    <t>Lippo</t>
  </si>
  <si>
    <t>01.08. 1999  HP - Lippo  2-0  (9-0, 1-0)</t>
  </si>
  <si>
    <t xml:space="preserve">  19 v   2 kk 14 pv</t>
  </si>
  <si>
    <t>KiimU</t>
  </si>
  <si>
    <t>suomensarja</t>
  </si>
  <si>
    <t>ykköspesis</t>
  </si>
  <si>
    <t>1.</t>
  </si>
  <si>
    <t>12.</t>
  </si>
  <si>
    <t>Seurat</t>
  </si>
  <si>
    <t>Lippo = Oulun Lippo  (1955)</t>
  </si>
  <si>
    <t>KiimU = Kiimingin Urheilijat  (1938)</t>
  </si>
  <si>
    <t>18.5.1980</t>
  </si>
  <si>
    <t>YKKÖSPESIS</t>
  </si>
  <si>
    <r>
      <t xml:space="preserve"> </t>
    </r>
    <r>
      <rPr>
        <b/>
        <sz val="16"/>
        <rFont val="Times New Roman"/>
        <family val="1"/>
      </rPr>
      <t>ITÄ - LÄNSI - KORTTI</t>
    </r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</si>
  <si>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</si>
  <si>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</si>
  <si>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</si>
  <si>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</si>
  <si>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</si>
  <si>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</si>
  <si>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</si>
  <si>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</si>
  <si>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</si>
  <si>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</si>
  <si>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</si>
  <si>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</si>
  <si>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</si>
  <si>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04.08. 2000  Oulu</t>
  </si>
  <si>
    <t xml:space="preserve">  1-2  (1-0, 4-6, 0-1)</t>
  </si>
  <si>
    <t>Länsi</t>
  </si>
  <si>
    <t>Markku Uusitalo</t>
  </si>
  <si>
    <t>1237</t>
  </si>
  <si>
    <t>2k</t>
  </si>
  <si>
    <t xml:space="preserve"> Arvo-ottelut</t>
  </si>
  <si>
    <t>Mitalit</t>
  </si>
  <si>
    <t>hSM</t>
  </si>
  <si>
    <t>Lyöty</t>
  </si>
  <si>
    <t>Tuotu</t>
  </si>
  <si>
    <t>3/6</t>
  </si>
  <si>
    <t>2/2</t>
  </si>
  <si>
    <t>0/2</t>
  </si>
  <si>
    <t>1/2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</si>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</sst>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5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5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9" borderId="5" xfId="1" applyNumberFormat="1" applyFont="1" applyFill="1" applyBorder="1" applyAlignment="1"/>
    <xf numFmtId="0" fontId="3" fillId="9" borderId="14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left"/>
    </xf>
    <xf numFmtId="0" fontId="7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0"/>
  <sheetViews>
    <sheetView tabSelected="1" zoomScale="97" zoomScaleNormal="97" workbookViewId="0"/>
  </sheetViews>
  <sheetFormatPr defaultRowHeight="15" customHeight="1" x14ac:dyDescent="0.25"/>
  <cols>
    <col min="1" max="1" width="0.7109375" style="82" customWidth="1"/>
    <col min="2" max="2" width="6.7109375" style="78" customWidth="1"/>
    <col min="3" max="3" width="6.7109375" style="77" customWidth="1"/>
    <col min="4" max="4" width="8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5703125" style="27" customWidth="1"/>
    <col min="16" max="20" width="5.7109375" style="77" customWidth="1"/>
    <col min="21" max="21" width="8.7109375" style="77" customWidth="1"/>
    <col min="22" max="22" width="0.5703125" style="27" customWidth="1"/>
    <col min="23" max="27" width="5.7109375" style="77" customWidth="1"/>
    <col min="28" max="28" width="8.7109375" style="77" customWidth="1"/>
    <col min="29" max="29" width="0.5703125" style="27" customWidth="1"/>
    <col min="30" max="35" width="5.7109375" style="77" customWidth="1"/>
    <col min="36" max="36" width="82.7109375" style="76" customWidth="1"/>
    <col min="37" max="16384" width="9.140625" style="82"/>
  </cols>
  <sheetData>
    <row r="1" spans="1:37" ht="16.5" customHeight="1" x14ac:dyDescent="0.25">
      <c r="A1" s="76"/>
      <c r="B1" s="4" t="s">
        <v>34</v>
      </c>
      <c r="C1" s="5"/>
      <c r="D1" s="6"/>
      <c r="E1" s="7" t="s">
        <v>47</v>
      </c>
      <c r="F1" s="108"/>
      <c r="G1" s="8"/>
      <c r="H1" s="8"/>
      <c r="I1" s="5"/>
      <c r="J1" s="5"/>
      <c r="K1" s="5"/>
      <c r="L1" s="8"/>
      <c r="M1" s="5"/>
      <c r="N1" s="5"/>
      <c r="O1" s="9"/>
      <c r="P1" s="8"/>
      <c r="Q1" s="5"/>
      <c r="R1" s="5"/>
      <c r="S1" s="5"/>
      <c r="T1" s="5"/>
      <c r="U1" s="5"/>
      <c r="V1" s="9"/>
      <c r="W1" s="5"/>
      <c r="X1" s="5"/>
      <c r="Y1" s="5"/>
      <c r="Z1" s="5"/>
      <c r="AA1" s="5"/>
      <c r="AB1" s="5"/>
      <c r="AC1" s="9"/>
      <c r="AD1" s="5"/>
      <c r="AE1" s="5"/>
      <c r="AF1" s="5"/>
      <c r="AG1" s="5"/>
      <c r="AH1" s="5"/>
      <c r="AI1" s="5"/>
    </row>
    <row r="2" spans="1:37" s="109" customFormat="1" ht="15" customHeight="1" x14ac:dyDescent="0.2">
      <c r="A2" s="81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6"/>
      <c r="W2" s="22" t="s">
        <v>16</v>
      </c>
      <c r="X2" s="14"/>
      <c r="Y2" s="14"/>
      <c r="Z2" s="14"/>
      <c r="AA2" s="14"/>
      <c r="AB2" s="15"/>
      <c r="AC2" s="86"/>
      <c r="AD2" s="22" t="s">
        <v>69</v>
      </c>
      <c r="AE2" s="14"/>
      <c r="AF2" s="14"/>
      <c r="AG2" s="20"/>
      <c r="AH2" s="14" t="s">
        <v>70</v>
      </c>
      <c r="AI2" s="15"/>
      <c r="AJ2" s="81"/>
    </row>
    <row r="3" spans="1:37" s="109" customFormat="1" ht="15" customHeight="1" x14ac:dyDescent="0.2">
      <c r="A3" s="8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3"/>
      <c r="AD3" s="18" t="s">
        <v>23</v>
      </c>
      <c r="AE3" s="18" t="s">
        <v>24</v>
      </c>
      <c r="AF3" s="15" t="s">
        <v>71</v>
      </c>
      <c r="AG3" s="15" t="s">
        <v>31</v>
      </c>
      <c r="AH3" s="17" t="s">
        <v>32</v>
      </c>
      <c r="AI3" s="18" t="s">
        <v>33</v>
      </c>
      <c r="AJ3" s="81"/>
    </row>
    <row r="4" spans="1:37" s="109" customFormat="1" ht="15" customHeight="1" x14ac:dyDescent="0.2">
      <c r="A4" s="81"/>
      <c r="B4" s="24">
        <v>1999</v>
      </c>
      <c r="C4" s="24" t="s">
        <v>35</v>
      </c>
      <c r="D4" s="25" t="s">
        <v>36</v>
      </c>
      <c r="E4" s="24">
        <v>1</v>
      </c>
      <c r="F4" s="24">
        <v>0</v>
      </c>
      <c r="G4" s="24">
        <v>0</v>
      </c>
      <c r="H4" s="24">
        <v>0</v>
      </c>
      <c r="I4" s="24">
        <v>2</v>
      </c>
      <c r="J4" s="24">
        <v>1</v>
      </c>
      <c r="K4" s="24">
        <v>0</v>
      </c>
      <c r="L4" s="24">
        <v>1</v>
      </c>
      <c r="M4" s="24">
        <v>0</v>
      </c>
      <c r="N4" s="26">
        <v>0.28599999999999998</v>
      </c>
      <c r="O4" s="23"/>
      <c r="P4" s="24"/>
      <c r="Q4" s="24"/>
      <c r="R4" s="24"/>
      <c r="S4" s="24"/>
      <c r="T4" s="24"/>
      <c r="U4" s="29"/>
      <c r="V4" s="23"/>
      <c r="W4" s="28"/>
      <c r="X4" s="28"/>
      <c r="Y4" s="110"/>
      <c r="Z4" s="28"/>
      <c r="AA4" s="110"/>
      <c r="AB4" s="111"/>
      <c r="AC4" s="23"/>
      <c r="AD4" s="24"/>
      <c r="AE4" s="24"/>
      <c r="AF4" s="24"/>
      <c r="AG4" s="29"/>
      <c r="AH4" s="30"/>
      <c r="AI4" s="24"/>
      <c r="AJ4" s="81"/>
    </row>
    <row r="5" spans="1:37" s="109" customFormat="1" ht="15" customHeight="1" x14ac:dyDescent="0.25">
      <c r="A5" s="81"/>
      <c r="B5" s="24">
        <v>2000</v>
      </c>
      <c r="C5" s="24"/>
      <c r="D5" s="25"/>
      <c r="E5" s="24"/>
      <c r="F5" s="24"/>
      <c r="G5" s="24"/>
      <c r="H5" s="24"/>
      <c r="I5" s="24"/>
      <c r="J5" s="24"/>
      <c r="K5" s="24"/>
      <c r="L5" s="24"/>
      <c r="M5" s="24"/>
      <c r="N5" s="26"/>
      <c r="O5" s="27"/>
      <c r="P5" s="112"/>
      <c r="Q5" s="112"/>
      <c r="R5" s="113"/>
      <c r="S5" s="112"/>
      <c r="T5" s="112"/>
      <c r="U5" s="112"/>
      <c r="V5" s="27"/>
      <c r="W5" s="28"/>
      <c r="X5" s="28"/>
      <c r="Y5" s="110"/>
      <c r="Z5" s="28"/>
      <c r="AA5" s="110"/>
      <c r="AB5" s="111"/>
      <c r="AC5" s="27"/>
      <c r="AD5" s="112"/>
      <c r="AE5" s="112"/>
      <c r="AF5" s="112"/>
      <c r="AG5" s="113"/>
      <c r="AH5" s="114"/>
      <c r="AI5" s="112"/>
      <c r="AJ5" s="81"/>
    </row>
    <row r="6" spans="1:37" s="109" customFormat="1" ht="15" customHeight="1" x14ac:dyDescent="0.25">
      <c r="A6" s="81"/>
      <c r="B6" s="31">
        <v>2001</v>
      </c>
      <c r="C6" s="31" t="s">
        <v>42</v>
      </c>
      <c r="D6" s="32" t="s">
        <v>39</v>
      </c>
      <c r="E6" s="31"/>
      <c r="F6" s="33" t="s">
        <v>40</v>
      </c>
      <c r="G6" s="31"/>
      <c r="H6" s="31"/>
      <c r="I6" s="31"/>
      <c r="J6" s="31"/>
      <c r="K6" s="31"/>
      <c r="L6" s="31"/>
      <c r="M6" s="31"/>
      <c r="N6" s="34"/>
      <c r="O6" s="27"/>
      <c r="P6" s="112"/>
      <c r="Q6" s="112"/>
      <c r="R6" s="113"/>
      <c r="S6" s="112"/>
      <c r="T6" s="112"/>
      <c r="U6" s="112"/>
      <c r="V6" s="27"/>
      <c r="W6" s="28"/>
      <c r="X6" s="28"/>
      <c r="Y6" s="110"/>
      <c r="Z6" s="28"/>
      <c r="AA6" s="110"/>
      <c r="AB6" s="111"/>
      <c r="AC6" s="27"/>
      <c r="AD6" s="112"/>
      <c r="AE6" s="112"/>
      <c r="AF6" s="112"/>
      <c r="AG6" s="113"/>
      <c r="AH6" s="114"/>
      <c r="AI6" s="112"/>
      <c r="AJ6" s="81"/>
    </row>
    <row r="7" spans="1:37" s="109" customFormat="1" ht="15" customHeight="1" x14ac:dyDescent="0.25">
      <c r="A7" s="81"/>
      <c r="B7" s="35">
        <v>2002</v>
      </c>
      <c r="C7" s="35" t="s">
        <v>43</v>
      </c>
      <c r="D7" s="36" t="s">
        <v>39</v>
      </c>
      <c r="E7" s="35"/>
      <c r="F7" s="37" t="s">
        <v>41</v>
      </c>
      <c r="G7" s="80"/>
      <c r="H7" s="79"/>
      <c r="I7" s="35"/>
      <c r="J7" s="35"/>
      <c r="K7" s="35"/>
      <c r="L7" s="35"/>
      <c r="M7" s="35"/>
      <c r="N7" s="38"/>
      <c r="O7" s="27"/>
      <c r="P7" s="112"/>
      <c r="Q7" s="112"/>
      <c r="R7" s="113"/>
      <c r="S7" s="112"/>
      <c r="T7" s="112"/>
      <c r="U7" s="112"/>
      <c r="V7" s="27"/>
      <c r="W7" s="28"/>
      <c r="X7" s="28"/>
      <c r="Y7" s="110"/>
      <c r="Z7" s="28"/>
      <c r="AA7" s="110"/>
      <c r="AB7" s="111"/>
      <c r="AC7" s="27"/>
      <c r="AD7" s="112"/>
      <c r="AE7" s="112"/>
      <c r="AF7" s="112"/>
      <c r="AG7" s="113"/>
      <c r="AH7" s="114"/>
      <c r="AI7" s="112"/>
      <c r="AJ7" s="81"/>
    </row>
    <row r="8" spans="1:37" s="109" customFormat="1" ht="15" customHeight="1" x14ac:dyDescent="0.2">
      <c r="A8" s="76"/>
      <c r="B8" s="16" t="s">
        <v>7</v>
      </c>
      <c r="C8" s="17"/>
      <c r="D8" s="15"/>
      <c r="E8" s="18">
        <v>1</v>
      </c>
      <c r="F8" s="18">
        <v>0</v>
      </c>
      <c r="G8" s="18">
        <v>0</v>
      </c>
      <c r="H8" s="18">
        <v>0</v>
      </c>
      <c r="I8" s="18">
        <v>2</v>
      </c>
      <c r="J8" s="18">
        <v>1</v>
      </c>
      <c r="K8" s="18">
        <v>0</v>
      </c>
      <c r="L8" s="18">
        <v>1</v>
      </c>
      <c r="M8" s="18">
        <v>0</v>
      </c>
      <c r="N8" s="39">
        <v>0.28599999999999998</v>
      </c>
      <c r="O8" s="23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39">
        <v>0</v>
      </c>
      <c r="V8" s="23"/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39">
        <v>0</v>
      </c>
      <c r="AC8" s="23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81"/>
    </row>
    <row r="9" spans="1:37" ht="15" customHeight="1" x14ac:dyDescent="0.2">
      <c r="A9" s="81"/>
      <c r="B9" s="40" t="s">
        <v>2</v>
      </c>
      <c r="C9" s="30"/>
      <c r="D9" s="41">
        <v>1</v>
      </c>
      <c r="E9" s="42"/>
      <c r="F9" s="42"/>
      <c r="G9" s="42"/>
      <c r="H9" s="42"/>
      <c r="I9" s="42"/>
      <c r="J9" s="42"/>
      <c r="K9" s="42"/>
      <c r="L9" s="42"/>
      <c r="M9" s="42"/>
      <c r="N9" s="43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4"/>
      <c r="AI9" s="42"/>
      <c r="AJ9" s="81"/>
    </row>
    <row r="10" spans="1:37" s="109" customFormat="1" ht="15" customHeight="1" x14ac:dyDescent="0.25">
      <c r="A10" s="81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  <c r="O10" s="27"/>
      <c r="P10" s="42"/>
      <c r="Q10" s="45"/>
      <c r="R10" s="42"/>
      <c r="S10" s="42"/>
      <c r="T10" s="42"/>
      <c r="U10" s="42"/>
      <c r="V10" s="27"/>
      <c r="W10" s="42"/>
      <c r="X10" s="42"/>
      <c r="Y10" s="42"/>
      <c r="Z10" s="42"/>
      <c r="AA10" s="42"/>
      <c r="AB10" s="42"/>
      <c r="AC10" s="27"/>
      <c r="AD10" s="42"/>
      <c r="AE10" s="42"/>
      <c r="AF10" s="42"/>
      <c r="AG10" s="42"/>
      <c r="AH10" s="42"/>
      <c r="AI10" s="42"/>
      <c r="AJ10" s="81"/>
    </row>
    <row r="11" spans="1:37" ht="15" customHeight="1" x14ac:dyDescent="0.25">
      <c r="A11" s="81"/>
      <c r="B11" s="22" t="s">
        <v>25</v>
      </c>
      <c r="C11" s="46"/>
      <c r="D11" s="46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42"/>
      <c r="K11" s="18" t="s">
        <v>27</v>
      </c>
      <c r="L11" s="18" t="s">
        <v>28</v>
      </c>
      <c r="M11" s="18" t="s">
        <v>29</v>
      </c>
      <c r="N11" s="18" t="s">
        <v>22</v>
      </c>
      <c r="O11" s="23"/>
      <c r="P11" s="47" t="s">
        <v>30</v>
      </c>
      <c r="Q11" s="12"/>
      <c r="R11" s="12"/>
      <c r="S11" s="12"/>
      <c r="T11" s="48"/>
      <c r="U11" s="48"/>
      <c r="V11" s="48"/>
      <c r="W11" s="48"/>
      <c r="X11" s="48"/>
      <c r="Y11" s="48"/>
      <c r="Z11" s="48"/>
      <c r="AA11" s="12"/>
      <c r="AB11" s="12"/>
      <c r="AC11" s="48"/>
      <c r="AD11" s="12"/>
      <c r="AE11" s="12"/>
      <c r="AF11" s="12"/>
      <c r="AG11" s="12"/>
      <c r="AH11" s="12"/>
      <c r="AI11" s="49"/>
      <c r="AJ11" s="81"/>
      <c r="AK11" s="42"/>
    </row>
    <row r="12" spans="1:37" ht="15" customHeight="1" x14ac:dyDescent="0.2">
      <c r="A12" s="81"/>
      <c r="B12" s="47" t="s">
        <v>13</v>
      </c>
      <c r="C12" s="12"/>
      <c r="D12" s="49"/>
      <c r="E12" s="24">
        <v>1</v>
      </c>
      <c r="F12" s="24">
        <v>0</v>
      </c>
      <c r="G12" s="24">
        <v>0</v>
      </c>
      <c r="H12" s="24">
        <v>0</v>
      </c>
      <c r="I12" s="24">
        <v>2</v>
      </c>
      <c r="J12" s="42"/>
      <c r="K12" s="50">
        <v>0</v>
      </c>
      <c r="L12" s="50">
        <v>0</v>
      </c>
      <c r="M12" s="50">
        <v>2</v>
      </c>
      <c r="N12" s="26">
        <v>0.28599999999999998</v>
      </c>
      <c r="O12" s="23"/>
      <c r="P12" s="51" t="s">
        <v>9</v>
      </c>
      <c r="Q12" s="52"/>
      <c r="R12" s="53" t="s">
        <v>37</v>
      </c>
      <c r="S12" s="53"/>
      <c r="T12" s="53"/>
      <c r="U12" s="53"/>
      <c r="V12" s="53"/>
      <c r="W12" s="53"/>
      <c r="X12" s="53"/>
      <c r="Y12" s="115"/>
      <c r="Z12" s="54" t="s">
        <v>11</v>
      </c>
      <c r="AA12" s="53"/>
      <c r="AB12" s="115" t="s">
        <v>38</v>
      </c>
      <c r="AC12" s="54"/>
      <c r="AD12" s="116"/>
      <c r="AE12" s="53"/>
      <c r="AF12" s="53"/>
      <c r="AG12" s="53"/>
      <c r="AH12" s="53"/>
      <c r="AI12" s="117"/>
      <c r="AJ12" s="81"/>
      <c r="AK12" s="42"/>
    </row>
    <row r="13" spans="1:37" ht="15" customHeight="1" x14ac:dyDescent="0.2">
      <c r="A13" s="81"/>
      <c r="B13" s="55" t="s">
        <v>15</v>
      </c>
      <c r="C13" s="56"/>
      <c r="D13" s="57"/>
      <c r="E13" s="24"/>
      <c r="F13" s="24"/>
      <c r="G13" s="24"/>
      <c r="H13" s="24"/>
      <c r="I13" s="24"/>
      <c r="J13" s="42"/>
      <c r="K13" s="50"/>
      <c r="L13" s="50"/>
      <c r="M13" s="50"/>
      <c r="N13" s="26"/>
      <c r="O13" s="23"/>
      <c r="P13" s="58" t="s">
        <v>72</v>
      </c>
      <c r="Q13" s="59"/>
      <c r="R13" s="60"/>
      <c r="S13" s="60"/>
      <c r="T13" s="60"/>
      <c r="U13" s="60"/>
      <c r="V13" s="60"/>
      <c r="W13" s="60"/>
      <c r="X13" s="118"/>
      <c r="Y13" s="61"/>
      <c r="Z13" s="61"/>
      <c r="AA13" s="119"/>
      <c r="AB13" s="118"/>
      <c r="AC13" s="60"/>
      <c r="AD13" s="119"/>
      <c r="AE13" s="60"/>
      <c r="AF13" s="60"/>
      <c r="AG13" s="60"/>
      <c r="AH13" s="61"/>
      <c r="AI13" s="120"/>
      <c r="AJ13" s="81"/>
      <c r="AK13" s="42"/>
    </row>
    <row r="14" spans="1:37" ht="15" customHeight="1" x14ac:dyDescent="0.2">
      <c r="A14" s="81"/>
      <c r="B14" s="62" t="s">
        <v>16</v>
      </c>
      <c r="C14" s="63"/>
      <c r="D14" s="64"/>
      <c r="E14" s="28"/>
      <c r="F14" s="28"/>
      <c r="G14" s="28"/>
      <c r="H14" s="28"/>
      <c r="I14" s="28"/>
      <c r="J14" s="42"/>
      <c r="K14" s="65"/>
      <c r="L14" s="65"/>
      <c r="M14" s="65"/>
      <c r="N14" s="66"/>
      <c r="O14" s="23"/>
      <c r="P14" s="58" t="s">
        <v>73</v>
      </c>
      <c r="Q14" s="59"/>
      <c r="R14" s="60"/>
      <c r="S14" s="60"/>
      <c r="T14" s="60"/>
      <c r="U14" s="60"/>
      <c r="V14" s="60"/>
      <c r="W14" s="60"/>
      <c r="X14" s="118"/>
      <c r="Y14" s="61"/>
      <c r="Z14" s="61"/>
      <c r="AA14" s="119"/>
      <c r="AB14" s="118"/>
      <c r="AC14" s="60"/>
      <c r="AD14" s="119"/>
      <c r="AE14" s="60"/>
      <c r="AF14" s="60"/>
      <c r="AG14" s="60"/>
      <c r="AH14" s="61"/>
      <c r="AI14" s="120"/>
      <c r="AJ14" s="81"/>
      <c r="AK14" s="42"/>
    </row>
    <row r="15" spans="1:37" ht="15" customHeight="1" x14ac:dyDescent="0.2">
      <c r="A15" s="81"/>
      <c r="B15" s="67" t="s">
        <v>26</v>
      </c>
      <c r="C15" s="68"/>
      <c r="D15" s="69"/>
      <c r="E15" s="18">
        <v>1</v>
      </c>
      <c r="F15" s="18">
        <v>0</v>
      </c>
      <c r="G15" s="18">
        <v>0</v>
      </c>
      <c r="H15" s="18">
        <v>0</v>
      </c>
      <c r="I15" s="18">
        <v>2</v>
      </c>
      <c r="J15" s="42"/>
      <c r="K15" s="70">
        <v>0</v>
      </c>
      <c r="L15" s="70">
        <v>0</v>
      </c>
      <c r="M15" s="70">
        <v>2</v>
      </c>
      <c r="N15" s="39">
        <v>0.28599999999999998</v>
      </c>
      <c r="O15" s="23"/>
      <c r="P15" s="71" t="s">
        <v>10</v>
      </c>
      <c r="Q15" s="72"/>
      <c r="R15" s="73"/>
      <c r="S15" s="73"/>
      <c r="T15" s="73"/>
      <c r="U15" s="73"/>
      <c r="V15" s="73"/>
      <c r="W15" s="73"/>
      <c r="X15" s="73"/>
      <c r="Y15" s="73"/>
      <c r="Z15" s="74"/>
      <c r="AA15" s="73"/>
      <c r="AB15" s="121"/>
      <c r="AC15" s="74"/>
      <c r="AD15" s="73"/>
      <c r="AE15" s="122"/>
      <c r="AF15" s="73"/>
      <c r="AG15" s="73"/>
      <c r="AH15" s="74"/>
      <c r="AI15" s="123"/>
      <c r="AJ15" s="81"/>
      <c r="AK15" s="42"/>
    </row>
    <row r="16" spans="1:37" ht="15" customHeight="1" x14ac:dyDescent="0.25">
      <c r="A16" s="81"/>
      <c r="B16" s="44"/>
      <c r="C16" s="44"/>
      <c r="D16" s="44"/>
      <c r="E16" s="44"/>
      <c r="F16" s="44"/>
      <c r="G16" s="44"/>
      <c r="H16" s="44"/>
      <c r="I16" s="44"/>
      <c r="J16" s="42"/>
      <c r="K16" s="44"/>
      <c r="L16" s="44"/>
      <c r="M16" s="44"/>
      <c r="N16" s="43"/>
      <c r="O16" s="23"/>
      <c r="P16" s="42"/>
      <c r="Q16" s="45"/>
      <c r="R16" s="42"/>
      <c r="S16" s="42"/>
      <c r="T16" s="23"/>
      <c r="U16" s="23"/>
      <c r="V16" s="23"/>
      <c r="W16" s="23"/>
      <c r="X16" s="75"/>
      <c r="Y16" s="42"/>
      <c r="Z16" s="42"/>
      <c r="AA16" s="42"/>
      <c r="AB16" s="42"/>
      <c r="AC16" s="23"/>
      <c r="AD16" s="42"/>
      <c r="AE16" s="42"/>
      <c r="AF16" s="42"/>
      <c r="AG16" s="42"/>
      <c r="AH16" s="42"/>
      <c r="AI16" s="42"/>
      <c r="AJ16" s="81"/>
      <c r="AK16" s="23"/>
    </row>
    <row r="17" spans="1:36" ht="15" customHeight="1" x14ac:dyDescent="0.25">
      <c r="A17" s="81"/>
      <c r="B17" s="42" t="s">
        <v>44</v>
      </c>
      <c r="C17" s="42"/>
      <c r="D17" s="42" t="s">
        <v>45</v>
      </c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23"/>
      <c r="P17" s="42"/>
      <c r="Q17" s="45"/>
      <c r="R17" s="42"/>
      <c r="S17" s="42"/>
      <c r="T17" s="23"/>
      <c r="U17" s="23"/>
      <c r="V17" s="23"/>
      <c r="W17" s="23"/>
      <c r="X17" s="75"/>
      <c r="Y17" s="42"/>
      <c r="Z17" s="42"/>
      <c r="AA17" s="42"/>
      <c r="AB17" s="42"/>
      <c r="AC17" s="23"/>
      <c r="AD17" s="42"/>
      <c r="AE17" s="42"/>
      <c r="AF17" s="42"/>
      <c r="AG17" s="42"/>
      <c r="AH17" s="42"/>
      <c r="AI17" s="42"/>
      <c r="AJ17" s="81"/>
    </row>
    <row r="18" spans="1:36" ht="15" customHeight="1" x14ac:dyDescent="0.25">
      <c r="A18" s="81"/>
      <c r="B18" s="42"/>
      <c r="C18" s="42"/>
      <c r="D18" s="42" t="s">
        <v>46</v>
      </c>
      <c r="E18" s="42"/>
      <c r="F18" s="42"/>
      <c r="G18" s="42"/>
      <c r="H18" s="42"/>
      <c r="I18" s="42"/>
      <c r="J18" s="42"/>
      <c r="K18" s="42"/>
      <c r="L18" s="42"/>
      <c r="M18" s="42"/>
      <c r="N18" s="45"/>
      <c r="O18" s="23"/>
      <c r="P18" s="42"/>
      <c r="Q18" s="45"/>
      <c r="R18" s="42"/>
      <c r="S18" s="42"/>
      <c r="T18" s="23"/>
      <c r="U18" s="23"/>
      <c r="V18" s="23"/>
      <c r="W18" s="23"/>
      <c r="X18" s="75"/>
      <c r="Y18" s="42"/>
      <c r="Z18" s="42"/>
      <c r="AA18" s="42"/>
      <c r="AB18" s="42"/>
      <c r="AC18" s="23"/>
      <c r="AD18" s="42"/>
      <c r="AE18" s="42"/>
      <c r="AF18" s="42"/>
      <c r="AG18" s="42"/>
      <c r="AH18" s="42"/>
      <c r="AI18" s="42"/>
      <c r="AJ18" s="81"/>
    </row>
    <row r="19" spans="1:36" ht="15" customHeight="1" x14ac:dyDescent="0.25">
      <c r="A19" s="8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5"/>
      <c r="O19" s="23"/>
      <c r="P19" s="42"/>
      <c r="Q19" s="45"/>
      <c r="R19" s="42"/>
      <c r="S19" s="42"/>
      <c r="T19" s="23"/>
      <c r="U19" s="23"/>
      <c r="V19" s="23"/>
      <c r="W19" s="23"/>
      <c r="X19" s="75"/>
      <c r="Y19" s="42"/>
      <c r="Z19" s="42"/>
      <c r="AA19" s="42"/>
      <c r="AB19" s="42"/>
      <c r="AC19" s="23"/>
      <c r="AD19" s="42"/>
      <c r="AE19" s="42"/>
      <c r="AF19" s="42"/>
      <c r="AG19" s="42"/>
      <c r="AH19" s="42"/>
      <c r="AI19" s="42"/>
      <c r="AJ19" s="81"/>
    </row>
    <row r="20" spans="1:36" ht="15" customHeight="1" x14ac:dyDescent="0.25">
      <c r="A20" s="8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23"/>
      <c r="P20" s="42"/>
      <c r="Q20" s="45"/>
      <c r="R20" s="42"/>
      <c r="S20" s="42"/>
      <c r="T20" s="23"/>
      <c r="U20" s="23"/>
      <c r="V20" s="23"/>
      <c r="W20" s="23"/>
      <c r="X20" s="75"/>
      <c r="Y20" s="75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6" ht="15" customHeight="1" x14ac:dyDescent="0.25">
      <c r="A21" s="8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3"/>
      <c r="P21" s="42"/>
      <c r="Q21" s="45"/>
      <c r="R21" s="42"/>
      <c r="S21" s="42"/>
      <c r="T21" s="23"/>
      <c r="U21" s="23"/>
      <c r="V21" s="23"/>
      <c r="W21" s="23"/>
      <c r="X21" s="75"/>
      <c r="Y21" s="75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6" ht="15" customHeight="1" x14ac:dyDescent="0.25">
      <c r="A22" s="81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3"/>
      <c r="P22" s="42"/>
      <c r="Q22" s="45"/>
      <c r="R22" s="42"/>
      <c r="S22" s="42"/>
      <c r="T22" s="23"/>
      <c r="U22" s="23"/>
      <c r="V22" s="23"/>
      <c r="W22" s="23"/>
      <c r="X22" s="75"/>
      <c r="Y22" s="75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6" ht="15" customHeight="1" x14ac:dyDescent="0.25">
      <c r="A23" s="8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3"/>
      <c r="P23" s="42"/>
      <c r="Q23" s="45"/>
      <c r="R23" s="42"/>
      <c r="S23" s="42"/>
      <c r="T23" s="23"/>
      <c r="U23" s="23"/>
      <c r="V23" s="23"/>
      <c r="W23" s="23"/>
      <c r="X23" s="75"/>
      <c r="Y23" s="75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6" ht="15" customHeight="1" x14ac:dyDescent="0.25">
      <c r="A24" s="81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3"/>
      <c r="P24" s="42"/>
      <c r="Q24" s="45"/>
      <c r="R24" s="42"/>
      <c r="S24" s="42"/>
      <c r="T24" s="23"/>
      <c r="U24" s="23"/>
      <c r="V24" s="23"/>
      <c r="W24" s="23"/>
      <c r="X24" s="75"/>
      <c r="Y24" s="75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6" ht="15" customHeight="1" x14ac:dyDescent="0.25">
      <c r="A25" s="81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3"/>
      <c r="P25" s="42"/>
      <c r="Q25" s="45"/>
      <c r="R25" s="42"/>
      <c r="S25" s="42"/>
      <c r="T25" s="23"/>
      <c r="U25" s="23"/>
      <c r="V25" s="23"/>
      <c r="W25" s="23"/>
      <c r="X25" s="75"/>
      <c r="Y25" s="75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6" ht="15" customHeight="1" x14ac:dyDescent="0.25">
      <c r="A26" s="8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3"/>
      <c r="P26" s="42"/>
      <c r="Q26" s="45"/>
      <c r="R26" s="42"/>
      <c r="S26" s="42"/>
      <c r="T26" s="23"/>
      <c r="U26" s="23"/>
      <c r="V26" s="23"/>
      <c r="W26" s="23"/>
      <c r="X26" s="75"/>
      <c r="Y26" s="75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6" ht="15" customHeight="1" x14ac:dyDescent="0.25">
      <c r="A27" s="8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3"/>
      <c r="P27" s="42"/>
      <c r="Q27" s="45"/>
      <c r="R27" s="42"/>
      <c r="S27" s="42"/>
      <c r="T27" s="23"/>
      <c r="U27" s="23"/>
      <c r="V27" s="23"/>
      <c r="W27" s="23"/>
      <c r="X27" s="75"/>
      <c r="Y27" s="75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81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3"/>
      <c r="P28" s="42"/>
      <c r="Q28" s="45"/>
      <c r="R28" s="42"/>
      <c r="S28" s="42"/>
      <c r="T28" s="23"/>
      <c r="U28" s="23"/>
      <c r="V28" s="23"/>
      <c r="W28" s="23"/>
      <c r="X28" s="75"/>
      <c r="Y28" s="75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81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3"/>
      <c r="P29" s="42"/>
      <c r="Q29" s="45"/>
      <c r="R29" s="42"/>
      <c r="S29" s="42"/>
      <c r="T29" s="23"/>
      <c r="U29" s="23"/>
      <c r="V29" s="23"/>
      <c r="W29" s="23"/>
      <c r="X29" s="75"/>
      <c r="Y29" s="75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1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3"/>
      <c r="P30" s="42"/>
      <c r="Q30" s="45"/>
      <c r="R30" s="42"/>
      <c r="S30" s="42"/>
      <c r="T30" s="23"/>
      <c r="U30" s="23"/>
      <c r="V30" s="23"/>
      <c r="W30" s="23"/>
      <c r="X30" s="75"/>
      <c r="Y30" s="75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3"/>
      <c r="P31" s="42"/>
      <c r="Q31" s="45"/>
      <c r="R31" s="42"/>
      <c r="S31" s="42"/>
      <c r="T31" s="23"/>
      <c r="U31" s="23"/>
      <c r="V31" s="23"/>
      <c r="W31" s="23"/>
      <c r="X31" s="75"/>
      <c r="Y31" s="75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3"/>
      <c r="P32" s="42"/>
      <c r="Q32" s="45"/>
      <c r="R32" s="42"/>
      <c r="S32" s="42"/>
      <c r="T32" s="23"/>
      <c r="U32" s="23"/>
      <c r="V32" s="23"/>
      <c r="W32" s="23"/>
      <c r="X32" s="75"/>
      <c r="Y32" s="75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3"/>
      <c r="P33" s="42"/>
      <c r="Q33" s="45"/>
      <c r="R33" s="42"/>
      <c r="S33" s="42"/>
      <c r="T33" s="23"/>
      <c r="U33" s="23"/>
      <c r="V33" s="23"/>
      <c r="W33" s="23"/>
      <c r="X33" s="75"/>
      <c r="Y33" s="75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1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3"/>
      <c r="P34" s="42"/>
      <c r="Q34" s="45"/>
      <c r="R34" s="42"/>
      <c r="S34" s="42"/>
      <c r="T34" s="23"/>
      <c r="U34" s="23"/>
      <c r="V34" s="23"/>
      <c r="W34" s="23"/>
      <c r="X34" s="75"/>
      <c r="Y34" s="75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3"/>
      <c r="P35" s="42"/>
      <c r="Q35" s="45"/>
      <c r="R35" s="42"/>
      <c r="S35" s="42"/>
      <c r="T35" s="23"/>
      <c r="U35" s="23"/>
      <c r="V35" s="23"/>
      <c r="W35" s="23"/>
      <c r="X35" s="75"/>
      <c r="Y35" s="75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3"/>
      <c r="P36" s="42"/>
      <c r="Q36" s="45"/>
      <c r="R36" s="42"/>
      <c r="S36" s="42"/>
      <c r="T36" s="23"/>
      <c r="U36" s="23"/>
      <c r="V36" s="23"/>
      <c r="W36" s="23"/>
      <c r="X36" s="75"/>
      <c r="Y36" s="75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1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3"/>
      <c r="P37" s="42"/>
      <c r="Q37" s="45"/>
      <c r="R37" s="42"/>
      <c r="S37" s="42"/>
      <c r="T37" s="23"/>
      <c r="U37" s="23"/>
      <c r="V37" s="23"/>
      <c r="W37" s="23"/>
      <c r="X37" s="75"/>
      <c r="Y37" s="75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1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3"/>
      <c r="P38" s="42"/>
      <c r="Q38" s="45"/>
      <c r="R38" s="42"/>
      <c r="S38" s="42"/>
      <c r="T38" s="23"/>
      <c r="U38" s="23"/>
      <c r="V38" s="23"/>
      <c r="W38" s="23"/>
      <c r="X38" s="75"/>
      <c r="Y38" s="75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1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3"/>
      <c r="P39" s="42"/>
      <c r="Q39" s="45"/>
      <c r="R39" s="42"/>
      <c r="S39" s="42"/>
      <c r="T39" s="23"/>
      <c r="U39" s="23"/>
      <c r="V39" s="23"/>
      <c r="W39" s="23"/>
      <c r="X39" s="75"/>
      <c r="Y39" s="75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1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3"/>
      <c r="P40" s="42"/>
      <c r="Q40" s="45"/>
      <c r="R40" s="42"/>
      <c r="S40" s="42"/>
      <c r="T40" s="23"/>
      <c r="U40" s="23"/>
      <c r="V40" s="23"/>
      <c r="W40" s="23"/>
      <c r="X40" s="75"/>
      <c r="Y40" s="75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1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3"/>
      <c r="P41" s="42"/>
      <c r="Q41" s="45"/>
      <c r="R41" s="42"/>
      <c r="S41" s="42"/>
      <c r="T41" s="23"/>
      <c r="U41" s="23"/>
      <c r="V41" s="23"/>
      <c r="W41" s="23"/>
      <c r="X41" s="75"/>
      <c r="Y41" s="75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3"/>
      <c r="P42" s="42"/>
      <c r="Q42" s="45"/>
      <c r="R42" s="42"/>
      <c r="S42" s="42"/>
      <c r="T42" s="23"/>
      <c r="U42" s="23"/>
      <c r="V42" s="23"/>
      <c r="W42" s="23"/>
      <c r="X42" s="75"/>
      <c r="Y42" s="75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1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3"/>
      <c r="P43" s="42"/>
      <c r="Q43" s="45"/>
      <c r="R43" s="42"/>
      <c r="S43" s="42"/>
      <c r="T43" s="23"/>
      <c r="U43" s="23"/>
      <c r="V43" s="23"/>
      <c r="W43" s="23"/>
      <c r="X43" s="75"/>
      <c r="Y43" s="75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3"/>
      <c r="P44" s="42"/>
      <c r="Q44" s="45"/>
      <c r="R44" s="42"/>
      <c r="S44" s="42"/>
      <c r="T44" s="23"/>
      <c r="U44" s="23"/>
      <c r="V44" s="23"/>
      <c r="W44" s="23"/>
      <c r="X44" s="75"/>
      <c r="Y44" s="75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1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3"/>
      <c r="P45" s="42"/>
      <c r="Q45" s="45"/>
      <c r="R45" s="42"/>
      <c r="S45" s="42"/>
      <c r="T45" s="23"/>
      <c r="U45" s="23"/>
      <c r="V45" s="23"/>
      <c r="W45" s="23"/>
      <c r="X45" s="75"/>
      <c r="Y45" s="75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1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3"/>
      <c r="P46" s="42"/>
      <c r="Q46" s="45"/>
      <c r="R46" s="42"/>
      <c r="S46" s="42"/>
      <c r="T46" s="23"/>
      <c r="U46" s="23"/>
      <c r="V46" s="23"/>
      <c r="W46" s="23"/>
      <c r="X46" s="75"/>
      <c r="Y46" s="75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1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3"/>
      <c r="P47" s="42"/>
      <c r="Q47" s="45"/>
      <c r="R47" s="42"/>
      <c r="S47" s="42"/>
      <c r="T47" s="23"/>
      <c r="U47" s="23"/>
      <c r="V47" s="23"/>
      <c r="W47" s="23"/>
      <c r="X47" s="75"/>
      <c r="Y47" s="75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3"/>
      <c r="P48" s="42"/>
      <c r="Q48" s="45"/>
      <c r="R48" s="42"/>
      <c r="S48" s="42"/>
      <c r="T48" s="23"/>
      <c r="U48" s="23"/>
      <c r="V48" s="23"/>
      <c r="W48" s="23"/>
      <c r="X48" s="75"/>
      <c r="Y48" s="75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3"/>
      <c r="P49" s="42"/>
      <c r="Q49" s="45"/>
      <c r="R49" s="42"/>
      <c r="S49" s="42"/>
      <c r="T49" s="23"/>
      <c r="U49" s="23"/>
      <c r="V49" s="23"/>
      <c r="W49" s="23"/>
      <c r="X49" s="75"/>
      <c r="Y49" s="75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3"/>
      <c r="P50" s="42"/>
      <c r="Q50" s="45"/>
      <c r="R50" s="42"/>
      <c r="S50" s="42"/>
      <c r="T50" s="23"/>
      <c r="U50" s="23"/>
      <c r="V50" s="23"/>
      <c r="W50" s="23"/>
      <c r="X50" s="75"/>
      <c r="Y50" s="75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3"/>
      <c r="P51" s="42"/>
      <c r="Q51" s="45"/>
      <c r="R51" s="42"/>
      <c r="S51" s="42"/>
      <c r="T51" s="23"/>
      <c r="U51" s="23"/>
      <c r="V51" s="23"/>
      <c r="W51" s="23"/>
      <c r="X51" s="75"/>
      <c r="Y51" s="75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3"/>
      <c r="P52" s="42"/>
      <c r="Q52" s="45"/>
      <c r="R52" s="42"/>
      <c r="S52" s="42"/>
      <c r="T52" s="23"/>
      <c r="U52" s="23"/>
      <c r="V52" s="23"/>
      <c r="W52" s="23"/>
      <c r="X52" s="75"/>
      <c r="Y52" s="75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3"/>
      <c r="P53" s="42"/>
      <c r="Q53" s="45"/>
      <c r="R53" s="42"/>
      <c r="S53" s="42"/>
      <c r="T53" s="23"/>
      <c r="U53" s="23"/>
      <c r="V53" s="23"/>
      <c r="W53" s="23"/>
      <c r="X53" s="75"/>
      <c r="Y53" s="75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3"/>
      <c r="P54" s="42"/>
      <c r="Q54" s="45"/>
      <c r="R54" s="42"/>
      <c r="S54" s="42"/>
      <c r="T54" s="23"/>
      <c r="U54" s="23"/>
      <c r="V54" s="23"/>
      <c r="W54" s="23"/>
      <c r="X54" s="75"/>
      <c r="Y54" s="75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1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3"/>
      <c r="P55" s="42"/>
      <c r="Q55" s="45"/>
      <c r="R55" s="42"/>
      <c r="S55" s="42"/>
      <c r="T55" s="23"/>
      <c r="U55" s="23"/>
      <c r="V55" s="23"/>
      <c r="W55" s="23"/>
      <c r="X55" s="75"/>
      <c r="Y55" s="75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1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3"/>
      <c r="P56" s="42"/>
      <c r="Q56" s="45"/>
      <c r="R56" s="42"/>
      <c r="S56" s="42"/>
      <c r="T56" s="23"/>
      <c r="U56" s="23"/>
      <c r="V56" s="23"/>
      <c r="W56" s="23"/>
      <c r="X56" s="75"/>
      <c r="Y56" s="75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1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3"/>
      <c r="P57" s="42"/>
      <c r="Q57" s="45"/>
      <c r="R57" s="42"/>
      <c r="S57" s="42"/>
      <c r="T57" s="23"/>
      <c r="U57" s="23"/>
      <c r="V57" s="23"/>
      <c r="W57" s="23"/>
      <c r="X57" s="75"/>
      <c r="Y57" s="75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1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3"/>
      <c r="P58" s="42"/>
      <c r="Q58" s="45"/>
      <c r="R58" s="42"/>
      <c r="S58" s="42"/>
      <c r="T58" s="23"/>
      <c r="U58" s="23"/>
      <c r="V58" s="23"/>
      <c r="W58" s="23"/>
      <c r="X58" s="75"/>
      <c r="Y58" s="75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1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3"/>
      <c r="P59" s="42"/>
      <c r="Q59" s="45"/>
      <c r="R59" s="42"/>
      <c r="S59" s="42"/>
      <c r="T59" s="23"/>
      <c r="U59" s="23"/>
      <c r="V59" s="23"/>
      <c r="W59" s="23"/>
      <c r="X59" s="75"/>
      <c r="Y59" s="75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1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3"/>
      <c r="P60" s="42"/>
      <c r="Q60" s="45"/>
      <c r="R60" s="42"/>
      <c r="S60" s="42"/>
      <c r="T60" s="23"/>
      <c r="U60" s="23"/>
      <c r="V60" s="23"/>
      <c r="W60" s="23"/>
      <c r="X60" s="75"/>
      <c r="Y60" s="75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1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3"/>
      <c r="P61" s="42"/>
      <c r="Q61" s="45"/>
      <c r="R61" s="42"/>
      <c r="S61" s="42"/>
      <c r="T61" s="23"/>
      <c r="U61" s="23"/>
      <c r="V61" s="23"/>
      <c r="W61" s="23"/>
      <c r="X61" s="75"/>
      <c r="Y61" s="75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1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3"/>
      <c r="P62" s="42"/>
      <c r="Q62" s="45"/>
      <c r="R62" s="42"/>
      <c r="S62" s="42"/>
      <c r="T62" s="23"/>
      <c r="U62" s="23"/>
      <c r="V62" s="23"/>
      <c r="W62" s="23"/>
      <c r="X62" s="75"/>
      <c r="Y62" s="75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1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3"/>
      <c r="P63" s="42"/>
      <c r="Q63" s="45"/>
      <c r="R63" s="42"/>
      <c r="S63" s="42"/>
      <c r="T63" s="23"/>
      <c r="U63" s="23"/>
      <c r="V63" s="23"/>
      <c r="W63" s="23"/>
      <c r="X63" s="75"/>
      <c r="Y63" s="75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1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3"/>
      <c r="P64" s="42"/>
      <c r="Q64" s="45"/>
      <c r="R64" s="42"/>
      <c r="S64" s="42"/>
      <c r="T64" s="23"/>
      <c r="U64" s="23"/>
      <c r="V64" s="23"/>
      <c r="W64" s="23"/>
      <c r="X64" s="75"/>
      <c r="Y64" s="75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1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3"/>
      <c r="P65" s="42"/>
      <c r="Q65" s="45"/>
      <c r="R65" s="42"/>
      <c r="S65" s="42"/>
      <c r="T65" s="23"/>
      <c r="U65" s="23"/>
      <c r="V65" s="23"/>
      <c r="W65" s="23"/>
      <c r="X65" s="75"/>
      <c r="Y65" s="75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1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3"/>
      <c r="P66" s="42"/>
      <c r="Q66" s="45"/>
      <c r="R66" s="42"/>
      <c r="S66" s="42"/>
      <c r="T66" s="23"/>
      <c r="U66" s="23"/>
      <c r="V66" s="23"/>
      <c r="W66" s="23"/>
      <c r="X66" s="75"/>
      <c r="Y66" s="75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3"/>
      <c r="P67" s="42"/>
      <c r="Q67" s="45"/>
      <c r="R67" s="42"/>
      <c r="S67" s="42"/>
      <c r="T67" s="23"/>
      <c r="U67" s="23"/>
      <c r="V67" s="23"/>
      <c r="W67" s="23"/>
      <c r="X67" s="75"/>
      <c r="Y67" s="75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3"/>
      <c r="P68" s="42"/>
      <c r="Q68" s="45"/>
      <c r="R68" s="42"/>
      <c r="S68" s="42"/>
      <c r="T68" s="23"/>
      <c r="U68" s="23"/>
      <c r="V68" s="23"/>
      <c r="W68" s="23"/>
      <c r="X68" s="75"/>
      <c r="Y68" s="75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1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3"/>
      <c r="P69" s="42"/>
      <c r="Q69" s="45"/>
      <c r="R69" s="42"/>
      <c r="S69" s="42"/>
      <c r="T69" s="23"/>
      <c r="U69" s="23"/>
      <c r="V69" s="23"/>
      <c r="W69" s="23"/>
      <c r="X69" s="75"/>
      <c r="Y69" s="75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1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3"/>
      <c r="P70" s="42"/>
      <c r="Q70" s="45"/>
      <c r="R70" s="42"/>
      <c r="S70" s="42"/>
      <c r="T70" s="23"/>
      <c r="U70" s="23"/>
      <c r="V70" s="23"/>
      <c r="W70" s="23"/>
      <c r="X70" s="75"/>
      <c r="Y70" s="75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1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3"/>
      <c r="P71" s="42"/>
      <c r="Q71" s="45"/>
      <c r="R71" s="42"/>
      <c r="S71" s="42"/>
      <c r="T71" s="23"/>
      <c r="U71" s="23"/>
      <c r="V71" s="23"/>
      <c r="W71" s="23"/>
      <c r="X71" s="75"/>
      <c r="Y71" s="75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1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3"/>
      <c r="P72" s="42"/>
      <c r="Q72" s="45"/>
      <c r="R72" s="42"/>
      <c r="S72" s="42"/>
      <c r="T72" s="23"/>
      <c r="U72" s="23"/>
      <c r="V72" s="23"/>
      <c r="W72" s="23"/>
      <c r="X72" s="75"/>
      <c r="Y72" s="75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1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3"/>
      <c r="P73" s="42"/>
      <c r="Q73" s="45"/>
      <c r="R73" s="42"/>
      <c r="S73" s="42"/>
      <c r="T73" s="23"/>
      <c r="U73" s="23"/>
      <c r="V73" s="23"/>
      <c r="W73" s="23"/>
      <c r="X73" s="75"/>
      <c r="Y73" s="75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1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3"/>
      <c r="P74" s="42"/>
      <c r="Q74" s="45"/>
      <c r="R74" s="42"/>
      <c r="S74" s="42"/>
      <c r="T74" s="23"/>
      <c r="U74" s="23"/>
      <c r="V74" s="23"/>
      <c r="W74" s="23"/>
      <c r="X74" s="75"/>
      <c r="Y74" s="75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1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3"/>
      <c r="P75" s="42"/>
      <c r="Q75" s="45"/>
      <c r="R75" s="42"/>
      <c r="S75" s="42"/>
      <c r="T75" s="23"/>
      <c r="U75" s="23"/>
      <c r="V75" s="23"/>
      <c r="W75" s="23"/>
      <c r="X75" s="75"/>
      <c r="Y75" s="75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1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3"/>
      <c r="P76" s="42"/>
      <c r="Q76" s="45"/>
      <c r="R76" s="42"/>
      <c r="S76" s="42"/>
      <c r="T76" s="23"/>
      <c r="U76" s="23"/>
      <c r="V76" s="23"/>
      <c r="W76" s="23"/>
      <c r="X76" s="75"/>
      <c r="Y76" s="75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3"/>
      <c r="P77" s="42"/>
      <c r="Q77" s="45"/>
      <c r="R77" s="42"/>
      <c r="S77" s="42"/>
      <c r="T77" s="23"/>
      <c r="U77" s="23"/>
      <c r="V77" s="23"/>
      <c r="W77" s="23"/>
      <c r="X77" s="75"/>
      <c r="Y77" s="75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1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3"/>
      <c r="P78" s="42"/>
      <c r="Q78" s="45"/>
      <c r="R78" s="42"/>
      <c r="S78" s="42"/>
      <c r="T78" s="23"/>
      <c r="U78" s="23"/>
      <c r="V78" s="23"/>
      <c r="W78" s="23"/>
      <c r="X78" s="75"/>
      <c r="Y78" s="75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1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3"/>
      <c r="P79" s="42"/>
      <c r="Q79" s="45"/>
      <c r="R79" s="42"/>
      <c r="S79" s="42"/>
      <c r="T79" s="23"/>
      <c r="U79" s="23"/>
      <c r="V79" s="23"/>
      <c r="W79" s="23"/>
      <c r="X79" s="75"/>
      <c r="Y79" s="75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1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3"/>
      <c r="P80" s="42"/>
      <c r="Q80" s="45"/>
      <c r="R80" s="42"/>
      <c r="S80" s="42"/>
      <c r="T80" s="23"/>
      <c r="U80" s="23"/>
      <c r="V80" s="23"/>
      <c r="W80" s="23"/>
      <c r="X80" s="75"/>
      <c r="Y80" s="75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1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3"/>
      <c r="P81" s="42"/>
      <c r="Q81" s="45"/>
      <c r="R81" s="42"/>
      <c r="S81" s="42"/>
      <c r="T81" s="23"/>
      <c r="U81" s="23"/>
      <c r="V81" s="23"/>
      <c r="W81" s="23"/>
      <c r="X81" s="75"/>
      <c r="Y81" s="75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1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3"/>
      <c r="P82" s="42"/>
      <c r="Q82" s="45"/>
      <c r="R82" s="42"/>
      <c r="S82" s="42"/>
      <c r="T82" s="23"/>
      <c r="U82" s="23"/>
      <c r="V82" s="23"/>
      <c r="W82" s="23"/>
      <c r="X82" s="75"/>
      <c r="Y82" s="75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1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3"/>
      <c r="P83" s="42"/>
      <c r="Q83" s="45"/>
      <c r="R83" s="42"/>
      <c r="S83" s="42"/>
      <c r="T83" s="23"/>
      <c r="U83" s="23"/>
      <c r="V83" s="23"/>
      <c r="W83" s="23"/>
      <c r="X83" s="75"/>
      <c r="Y83" s="75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1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3"/>
      <c r="P84" s="42"/>
      <c r="Q84" s="45"/>
      <c r="R84" s="42"/>
      <c r="S84" s="42"/>
      <c r="T84" s="23"/>
      <c r="U84" s="23"/>
      <c r="V84" s="23"/>
      <c r="W84" s="23"/>
      <c r="X84" s="75"/>
      <c r="Y84" s="75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1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3"/>
      <c r="P85" s="42"/>
      <c r="Q85" s="45"/>
      <c r="R85" s="42"/>
      <c r="S85" s="42"/>
      <c r="T85" s="23"/>
      <c r="U85" s="23"/>
      <c r="V85" s="23"/>
      <c r="W85" s="23"/>
      <c r="X85" s="75"/>
      <c r="Y85" s="75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1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3"/>
      <c r="P86" s="42"/>
      <c r="Q86" s="45"/>
      <c r="R86" s="42"/>
      <c r="S86" s="42"/>
      <c r="T86" s="23"/>
      <c r="U86" s="23"/>
      <c r="V86" s="23"/>
      <c r="W86" s="23"/>
      <c r="X86" s="75"/>
      <c r="Y86" s="75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1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42"/>
      <c r="Q87" s="45"/>
      <c r="R87" s="42"/>
      <c r="S87" s="42"/>
      <c r="T87" s="23"/>
      <c r="U87" s="23"/>
      <c r="V87" s="23"/>
      <c r="W87" s="23"/>
      <c r="X87" s="75"/>
      <c r="Y87" s="75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1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42"/>
      <c r="Q88" s="45"/>
      <c r="R88" s="42"/>
      <c r="S88" s="42"/>
      <c r="T88" s="23"/>
      <c r="U88" s="23"/>
      <c r="V88" s="23"/>
      <c r="W88" s="23"/>
      <c r="X88" s="75"/>
      <c r="Y88" s="75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1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42"/>
      <c r="Q89" s="45"/>
      <c r="R89" s="42"/>
      <c r="S89" s="42"/>
      <c r="T89" s="23"/>
      <c r="U89" s="23"/>
      <c r="V89" s="23"/>
      <c r="W89" s="23"/>
      <c r="X89" s="75"/>
      <c r="Y89" s="75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1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42"/>
      <c r="Q90" s="45"/>
      <c r="R90" s="42"/>
      <c r="S90" s="42"/>
      <c r="T90" s="23"/>
      <c r="U90" s="23"/>
      <c r="V90" s="23"/>
      <c r="W90" s="23"/>
      <c r="X90" s="75"/>
      <c r="Y90" s="75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1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42"/>
      <c r="Q91" s="45"/>
      <c r="R91" s="42"/>
      <c r="S91" s="42"/>
      <c r="T91" s="23"/>
      <c r="U91" s="23"/>
      <c r="V91" s="23"/>
      <c r="W91" s="23"/>
      <c r="X91" s="75"/>
      <c r="Y91" s="75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1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42"/>
      <c r="Q92" s="45"/>
      <c r="R92" s="42"/>
      <c r="S92" s="42"/>
      <c r="T92" s="23"/>
      <c r="U92" s="23"/>
      <c r="V92" s="23"/>
      <c r="W92" s="23"/>
      <c r="X92" s="75"/>
      <c r="Y92" s="75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1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42"/>
      <c r="Q93" s="45"/>
      <c r="R93" s="42"/>
      <c r="S93" s="42"/>
      <c r="T93" s="23"/>
      <c r="U93" s="23"/>
      <c r="V93" s="23"/>
      <c r="W93" s="23"/>
      <c r="X93" s="75"/>
      <c r="Y93" s="75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1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42"/>
      <c r="Q94" s="45"/>
      <c r="R94" s="42"/>
      <c r="S94" s="42"/>
      <c r="T94" s="23"/>
      <c r="U94" s="23"/>
      <c r="V94" s="23"/>
      <c r="W94" s="23"/>
      <c r="X94" s="75"/>
      <c r="Y94" s="75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1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42"/>
      <c r="Q95" s="45"/>
      <c r="R95" s="42"/>
      <c r="S95" s="42"/>
      <c r="T95" s="23"/>
      <c r="U95" s="23"/>
      <c r="V95" s="23"/>
      <c r="W95" s="23"/>
      <c r="X95" s="75"/>
      <c r="Y95" s="75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1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42"/>
      <c r="Q96" s="45"/>
      <c r="R96" s="42"/>
      <c r="S96" s="42"/>
      <c r="T96" s="23"/>
      <c r="U96" s="23"/>
      <c r="V96" s="23"/>
      <c r="W96" s="23"/>
      <c r="X96" s="75"/>
      <c r="Y96" s="75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1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42"/>
      <c r="Q97" s="45"/>
      <c r="R97" s="42"/>
      <c r="S97" s="42"/>
      <c r="T97" s="23"/>
      <c r="U97" s="23"/>
      <c r="V97" s="23"/>
      <c r="W97" s="23"/>
      <c r="X97" s="75"/>
      <c r="Y97" s="75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1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42"/>
      <c r="Q98" s="45"/>
      <c r="R98" s="42"/>
      <c r="S98" s="42"/>
      <c r="T98" s="23"/>
      <c r="U98" s="23"/>
      <c r="V98" s="23"/>
      <c r="W98" s="23"/>
      <c r="X98" s="75"/>
      <c r="Y98" s="75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1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42"/>
      <c r="Q99" s="45"/>
      <c r="R99" s="42"/>
      <c r="S99" s="42"/>
      <c r="T99" s="23"/>
      <c r="U99" s="23"/>
      <c r="V99" s="23"/>
      <c r="W99" s="23"/>
      <c r="X99" s="75"/>
      <c r="Y99" s="75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1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42"/>
      <c r="Q100" s="45"/>
      <c r="R100" s="42"/>
      <c r="S100" s="42"/>
      <c r="T100" s="23"/>
      <c r="U100" s="23"/>
      <c r="V100" s="23"/>
      <c r="W100" s="23"/>
      <c r="X100" s="75"/>
      <c r="Y100" s="75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1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42"/>
      <c r="Q101" s="45"/>
      <c r="R101" s="42"/>
      <c r="S101" s="42"/>
      <c r="T101" s="23"/>
      <c r="U101" s="23"/>
      <c r="V101" s="23"/>
      <c r="W101" s="23"/>
      <c r="X101" s="75"/>
      <c r="Y101" s="75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42"/>
      <c r="Q102" s="45"/>
      <c r="R102" s="42"/>
      <c r="S102" s="42"/>
      <c r="T102" s="23"/>
      <c r="U102" s="23"/>
      <c r="V102" s="23"/>
      <c r="W102" s="23"/>
      <c r="X102" s="75"/>
      <c r="Y102" s="75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1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42"/>
      <c r="Q103" s="45"/>
      <c r="R103" s="42"/>
      <c r="S103" s="42"/>
      <c r="T103" s="23"/>
      <c r="U103" s="23"/>
      <c r="V103" s="23"/>
      <c r="W103" s="23"/>
      <c r="X103" s="75"/>
      <c r="Y103" s="75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1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42"/>
      <c r="Q104" s="45"/>
      <c r="R104" s="42"/>
      <c r="S104" s="42"/>
      <c r="T104" s="23"/>
      <c r="U104" s="23"/>
      <c r="V104" s="23"/>
      <c r="W104" s="23"/>
      <c r="X104" s="75"/>
      <c r="Y104" s="75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1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42"/>
      <c r="Q105" s="45"/>
      <c r="R105" s="42"/>
      <c r="S105" s="42"/>
      <c r="T105" s="23"/>
      <c r="U105" s="23"/>
      <c r="V105" s="23"/>
      <c r="W105" s="23"/>
      <c r="X105" s="75"/>
      <c r="Y105" s="75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1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42"/>
      <c r="Q106" s="45"/>
      <c r="R106" s="42"/>
      <c r="S106" s="42"/>
      <c r="T106" s="23"/>
      <c r="U106" s="23"/>
      <c r="V106" s="23"/>
      <c r="W106" s="23"/>
      <c r="X106" s="75"/>
      <c r="Y106" s="75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42"/>
      <c r="Q107" s="45"/>
      <c r="R107" s="42"/>
      <c r="S107" s="42"/>
      <c r="T107" s="23"/>
      <c r="U107" s="23"/>
      <c r="V107" s="23"/>
      <c r="W107" s="23"/>
      <c r="X107" s="75"/>
      <c r="Y107" s="75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1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42"/>
      <c r="Q108" s="45"/>
      <c r="R108" s="42"/>
      <c r="S108" s="42"/>
      <c r="T108" s="23"/>
      <c r="U108" s="23"/>
      <c r="V108" s="23"/>
      <c r="W108" s="23"/>
      <c r="X108" s="75"/>
      <c r="Y108" s="75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1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42"/>
      <c r="Q109" s="45"/>
      <c r="R109" s="42"/>
      <c r="S109" s="42"/>
      <c r="T109" s="23"/>
      <c r="U109" s="23"/>
      <c r="V109" s="23"/>
      <c r="W109" s="23"/>
      <c r="X109" s="75"/>
      <c r="Y109" s="75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1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42"/>
      <c r="Q110" s="45"/>
      <c r="R110" s="42"/>
      <c r="S110" s="42"/>
      <c r="T110" s="23"/>
      <c r="U110" s="23"/>
      <c r="V110" s="23"/>
      <c r="W110" s="23"/>
      <c r="X110" s="75"/>
      <c r="Y110" s="75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1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42"/>
      <c r="Q111" s="45"/>
      <c r="R111" s="42"/>
      <c r="S111" s="42"/>
      <c r="T111" s="23"/>
      <c r="U111" s="23"/>
      <c r="V111" s="23"/>
      <c r="W111" s="23"/>
      <c r="X111" s="75"/>
      <c r="Y111" s="75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1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42"/>
      <c r="Q112" s="45"/>
      <c r="R112" s="42"/>
      <c r="S112" s="42"/>
      <c r="T112" s="23"/>
      <c r="U112" s="23"/>
      <c r="V112" s="23"/>
      <c r="W112" s="23"/>
      <c r="X112" s="75"/>
      <c r="Y112" s="75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1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42"/>
      <c r="Q113" s="45"/>
      <c r="R113" s="42"/>
      <c r="S113" s="42"/>
      <c r="T113" s="23"/>
      <c r="U113" s="23"/>
      <c r="V113" s="23"/>
      <c r="W113" s="23"/>
      <c r="X113" s="75"/>
      <c r="Y113" s="75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1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42"/>
      <c r="Q114" s="45"/>
      <c r="R114" s="42"/>
      <c r="S114" s="42"/>
      <c r="T114" s="23"/>
      <c r="U114" s="23"/>
      <c r="V114" s="23"/>
      <c r="W114" s="23"/>
      <c r="X114" s="75"/>
      <c r="Y114" s="75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1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42"/>
      <c r="Q115" s="45"/>
      <c r="R115" s="42"/>
      <c r="S115" s="42"/>
      <c r="T115" s="23"/>
      <c r="U115" s="23"/>
      <c r="V115" s="23"/>
      <c r="W115" s="23"/>
      <c r="X115" s="75"/>
      <c r="Y115" s="75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1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42"/>
      <c r="Q116" s="45"/>
      <c r="R116" s="42"/>
      <c r="S116" s="42"/>
      <c r="T116" s="23"/>
      <c r="U116" s="23"/>
      <c r="V116" s="23"/>
      <c r="W116" s="23"/>
      <c r="X116" s="75"/>
      <c r="Y116" s="75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1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42"/>
      <c r="Q117" s="45"/>
      <c r="R117" s="42"/>
      <c r="S117" s="42"/>
      <c r="T117" s="23"/>
      <c r="U117" s="23"/>
      <c r="V117" s="23"/>
      <c r="W117" s="23"/>
      <c r="X117" s="75"/>
      <c r="Y117" s="75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1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42"/>
      <c r="Q118" s="45"/>
      <c r="R118" s="42"/>
      <c r="S118" s="42"/>
      <c r="T118" s="23"/>
      <c r="U118" s="23"/>
      <c r="V118" s="23"/>
      <c r="W118" s="23"/>
      <c r="X118" s="75"/>
      <c r="Y118" s="75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1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42"/>
      <c r="Q119" s="45"/>
      <c r="R119" s="42"/>
      <c r="S119" s="42"/>
      <c r="T119" s="23"/>
      <c r="U119" s="23"/>
      <c r="V119" s="23"/>
      <c r="W119" s="23"/>
      <c r="X119" s="75"/>
      <c r="Y119" s="75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1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42"/>
      <c r="Q120" s="45"/>
      <c r="R120" s="42"/>
      <c r="S120" s="42"/>
      <c r="T120" s="23"/>
      <c r="U120" s="23"/>
      <c r="V120" s="23"/>
      <c r="W120" s="23"/>
      <c r="X120" s="75"/>
      <c r="Y120" s="75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1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42"/>
      <c r="Q121" s="45"/>
      <c r="R121" s="42"/>
      <c r="S121" s="42"/>
      <c r="T121" s="23"/>
      <c r="U121" s="23"/>
      <c r="V121" s="23"/>
      <c r="W121" s="23"/>
      <c r="X121" s="75"/>
      <c r="Y121" s="75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1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42"/>
      <c r="Q122" s="45"/>
      <c r="R122" s="42"/>
      <c r="S122" s="42"/>
      <c r="T122" s="23"/>
      <c r="U122" s="23"/>
      <c r="V122" s="23"/>
      <c r="W122" s="23"/>
      <c r="X122" s="75"/>
      <c r="Y122" s="75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1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42"/>
      <c r="Q123" s="45"/>
      <c r="R123" s="42"/>
      <c r="S123" s="42"/>
      <c r="T123" s="23"/>
      <c r="U123" s="23"/>
      <c r="V123" s="23"/>
      <c r="W123" s="23"/>
      <c r="X123" s="75"/>
      <c r="Y123" s="75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1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42"/>
      <c r="Q124" s="45"/>
      <c r="R124" s="42"/>
      <c r="S124" s="42"/>
      <c r="T124" s="23"/>
      <c r="U124" s="23"/>
      <c r="V124" s="23"/>
      <c r="W124" s="23"/>
      <c r="X124" s="75"/>
      <c r="Y124" s="75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1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42"/>
      <c r="Q125" s="45"/>
      <c r="R125" s="42"/>
      <c r="S125" s="42"/>
      <c r="T125" s="23"/>
      <c r="U125" s="23"/>
      <c r="V125" s="23"/>
      <c r="W125" s="23"/>
      <c r="X125" s="75"/>
      <c r="Y125" s="75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42"/>
      <c r="Q126" s="45"/>
      <c r="R126" s="42"/>
      <c r="S126" s="42"/>
      <c r="T126" s="23"/>
      <c r="U126" s="23"/>
      <c r="V126" s="23"/>
      <c r="W126" s="23"/>
      <c r="X126" s="75"/>
      <c r="Y126" s="75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42"/>
      <c r="Q127" s="45"/>
      <c r="R127" s="42"/>
      <c r="S127" s="42"/>
      <c r="T127" s="23"/>
      <c r="U127" s="23"/>
      <c r="V127" s="23"/>
      <c r="W127" s="23"/>
      <c r="X127" s="75"/>
      <c r="Y127" s="75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1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42"/>
      <c r="Q128" s="45"/>
      <c r="R128" s="42"/>
      <c r="S128" s="42"/>
      <c r="T128" s="23"/>
      <c r="U128" s="23"/>
      <c r="V128" s="23"/>
      <c r="W128" s="23"/>
      <c r="X128" s="75"/>
      <c r="Y128" s="75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1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42"/>
      <c r="Q129" s="45"/>
      <c r="R129" s="42"/>
      <c r="S129" s="42"/>
      <c r="T129" s="23"/>
      <c r="U129" s="23"/>
      <c r="V129" s="23"/>
      <c r="W129" s="23"/>
      <c r="X129" s="75"/>
      <c r="Y129" s="75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1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42"/>
      <c r="Q130" s="45"/>
      <c r="R130" s="42"/>
      <c r="S130" s="42"/>
      <c r="T130" s="23"/>
      <c r="U130" s="23"/>
      <c r="V130" s="23"/>
      <c r="W130" s="23"/>
      <c r="X130" s="75"/>
      <c r="Y130" s="75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1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42"/>
      <c r="Q131" s="45"/>
      <c r="R131" s="42"/>
      <c r="S131" s="42"/>
      <c r="T131" s="23"/>
      <c r="U131" s="23"/>
      <c r="V131" s="23"/>
      <c r="W131" s="23"/>
      <c r="X131" s="75"/>
      <c r="Y131" s="75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1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42"/>
      <c r="Q132" s="45"/>
      <c r="R132" s="42"/>
      <c r="S132" s="42"/>
      <c r="T132" s="23"/>
      <c r="U132" s="23"/>
      <c r="V132" s="23"/>
      <c r="W132" s="23"/>
      <c r="X132" s="75"/>
      <c r="Y132" s="75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1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42"/>
      <c r="Q133" s="45"/>
      <c r="R133" s="42"/>
      <c r="S133" s="42"/>
      <c r="T133" s="23"/>
      <c r="U133" s="23"/>
      <c r="V133" s="23"/>
      <c r="W133" s="23"/>
      <c r="X133" s="75"/>
      <c r="Y133" s="75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1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42"/>
      <c r="Q134" s="45"/>
      <c r="R134" s="42"/>
      <c r="S134" s="42"/>
      <c r="T134" s="23"/>
      <c r="U134" s="23"/>
      <c r="V134" s="23"/>
      <c r="W134" s="23"/>
      <c r="X134" s="75"/>
      <c r="Y134" s="75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1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42"/>
      <c r="Q135" s="45"/>
      <c r="R135" s="42"/>
      <c r="S135" s="42"/>
      <c r="T135" s="23"/>
      <c r="U135" s="23"/>
      <c r="V135" s="23"/>
      <c r="W135" s="23"/>
      <c r="X135" s="75"/>
      <c r="Y135" s="75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1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42"/>
      <c r="Q136" s="45"/>
      <c r="R136" s="42"/>
      <c r="S136" s="42"/>
      <c r="T136" s="23"/>
      <c r="U136" s="23"/>
      <c r="V136" s="23"/>
      <c r="W136" s="23"/>
      <c r="X136" s="75"/>
      <c r="Y136" s="75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1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42"/>
      <c r="Q137" s="45"/>
      <c r="R137" s="42"/>
      <c r="S137" s="42"/>
      <c r="T137" s="23"/>
      <c r="U137" s="23"/>
      <c r="V137" s="23"/>
      <c r="W137" s="23"/>
      <c r="X137" s="75"/>
      <c r="Y137" s="75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1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42"/>
      <c r="Q138" s="45"/>
      <c r="R138" s="42"/>
      <c r="S138" s="42"/>
      <c r="T138" s="23"/>
      <c r="U138" s="23"/>
      <c r="V138" s="23"/>
      <c r="W138" s="23"/>
      <c r="X138" s="75"/>
      <c r="Y138" s="75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1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42"/>
      <c r="Q139" s="45"/>
      <c r="R139" s="42"/>
      <c r="S139" s="42"/>
      <c r="T139" s="23"/>
      <c r="U139" s="23"/>
      <c r="V139" s="23"/>
      <c r="W139" s="23"/>
      <c r="X139" s="75"/>
      <c r="Y139" s="75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1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42"/>
      <c r="Q140" s="45"/>
      <c r="R140" s="42"/>
      <c r="S140" s="42"/>
      <c r="T140" s="23"/>
      <c r="U140" s="23"/>
      <c r="V140" s="23"/>
      <c r="W140" s="23"/>
      <c r="X140" s="75"/>
      <c r="Y140" s="75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1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42"/>
      <c r="Q141" s="45"/>
      <c r="R141" s="42"/>
      <c r="S141" s="42"/>
      <c r="T141" s="23"/>
      <c r="U141" s="23"/>
      <c r="V141" s="23"/>
      <c r="W141" s="23"/>
      <c r="X141" s="75"/>
      <c r="Y141" s="75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1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42"/>
      <c r="Q142" s="45"/>
      <c r="R142" s="42"/>
      <c r="S142" s="42"/>
      <c r="T142" s="23"/>
      <c r="U142" s="23"/>
      <c r="V142" s="23"/>
      <c r="W142" s="23"/>
      <c r="X142" s="75"/>
      <c r="Y142" s="75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1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42"/>
      <c r="Q143" s="45"/>
      <c r="R143" s="42"/>
      <c r="S143" s="42"/>
      <c r="T143" s="23"/>
      <c r="U143" s="23"/>
      <c r="V143" s="23"/>
      <c r="W143" s="23"/>
      <c r="X143" s="75"/>
      <c r="Y143" s="75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1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42"/>
      <c r="Q144" s="45"/>
      <c r="R144" s="42"/>
      <c r="S144" s="42"/>
      <c r="T144" s="23"/>
      <c r="U144" s="23"/>
      <c r="V144" s="23"/>
      <c r="W144" s="23"/>
      <c r="X144" s="75"/>
      <c r="Y144" s="75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81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42"/>
      <c r="Q145" s="45"/>
      <c r="R145" s="42"/>
      <c r="S145" s="42"/>
      <c r="T145" s="23"/>
      <c r="U145" s="23"/>
      <c r="V145" s="23"/>
      <c r="W145" s="23"/>
      <c r="X145" s="75"/>
      <c r="Y145" s="75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81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42"/>
      <c r="Q146" s="45"/>
      <c r="R146" s="42"/>
      <c r="S146" s="42"/>
      <c r="T146" s="23"/>
      <c r="U146" s="23"/>
      <c r="V146" s="23"/>
      <c r="W146" s="23"/>
      <c r="X146" s="75"/>
      <c r="Y146" s="75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81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42"/>
      <c r="Q147" s="45"/>
      <c r="R147" s="42"/>
      <c r="S147" s="42"/>
      <c r="T147" s="23"/>
      <c r="U147" s="23"/>
      <c r="V147" s="23"/>
      <c r="W147" s="23"/>
      <c r="X147" s="75"/>
      <c r="Y147" s="75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5">
      <c r="A148" s="81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42"/>
      <c r="Q148" s="45"/>
      <c r="R148" s="42"/>
      <c r="S148" s="42"/>
      <c r="T148" s="23"/>
      <c r="U148" s="23"/>
      <c r="V148" s="23"/>
      <c r="W148" s="23"/>
      <c r="X148" s="75"/>
      <c r="Y148" s="75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6" ht="15" customHeight="1" x14ac:dyDescent="0.2"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</row>
    <row r="150" spans="1:36" ht="15" customHeight="1" x14ac:dyDescent="0.2"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</row>
    <row r="151" spans="1:36" ht="15" customHeight="1" x14ac:dyDescent="0.2"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</row>
    <row r="152" spans="1:36" ht="15" customHeight="1" x14ac:dyDescent="0.2"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</row>
    <row r="153" spans="1:36" ht="15" customHeight="1" x14ac:dyDescent="0.2"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</row>
    <row r="154" spans="1:36" ht="15" customHeight="1" x14ac:dyDescent="0.2"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</row>
    <row r="155" spans="1:36" ht="15" customHeight="1" x14ac:dyDescent="0.2"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</row>
    <row r="156" spans="1:36" ht="15" customHeight="1" x14ac:dyDescent="0.2"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</row>
    <row r="157" spans="1:36" ht="15" customHeight="1" x14ac:dyDescent="0.2"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</row>
    <row r="158" spans="1:36" ht="15" customHeight="1" x14ac:dyDescent="0.2"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</row>
    <row r="159" spans="1:36" ht="15" customHeight="1" x14ac:dyDescent="0.2"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</row>
    <row r="160" spans="1:36" ht="15" customHeight="1" x14ac:dyDescent="0.2"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</row>
    <row r="161" spans="2:36" ht="15" customHeight="1" x14ac:dyDescent="0.2"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</row>
    <row r="162" spans="2:36" ht="15" customHeight="1" x14ac:dyDescent="0.2"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</row>
    <row r="163" spans="2:36" ht="15" customHeight="1" x14ac:dyDescent="0.2"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</row>
    <row r="164" spans="2:36" ht="15" customHeight="1" x14ac:dyDescent="0.2"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</row>
    <row r="165" spans="2:36" ht="15" customHeight="1" x14ac:dyDescent="0.2"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</row>
    <row r="166" spans="2:36" ht="15" customHeight="1" x14ac:dyDescent="0.2"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</row>
    <row r="167" spans="2:36" ht="15" customHeight="1" x14ac:dyDescent="0.2"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</row>
    <row r="168" spans="2:36" ht="15" customHeight="1" x14ac:dyDescent="0.2"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</row>
    <row r="169" spans="2:36" ht="15" customHeight="1" x14ac:dyDescent="0.2"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</row>
    <row r="170" spans="2:36" ht="15" customHeight="1" x14ac:dyDescent="0.2"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</row>
    <row r="171" spans="2:36" ht="15" customHeight="1" x14ac:dyDescent="0.2"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</row>
    <row r="172" spans="2:36" ht="15" customHeight="1" x14ac:dyDescent="0.2"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</row>
    <row r="173" spans="2:36" ht="15" customHeight="1" x14ac:dyDescent="0.2"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</row>
    <row r="174" spans="2:36" ht="15" customHeight="1" x14ac:dyDescent="0.2"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</row>
    <row r="175" spans="2:36" ht="15" customHeight="1" x14ac:dyDescent="0.2"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</row>
    <row r="176" spans="2:36" ht="15" customHeight="1" x14ac:dyDescent="0.2"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</row>
    <row r="177" spans="2:36" ht="15" customHeight="1" x14ac:dyDescent="0.2"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</row>
    <row r="178" spans="2:36" ht="15" customHeight="1" x14ac:dyDescent="0.2"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</row>
    <row r="179" spans="2:36" ht="15" customHeight="1" x14ac:dyDescent="0.2"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82"/>
    </row>
    <row r="180" spans="2:36" ht="15" customHeight="1" x14ac:dyDescent="0.2"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82"/>
      <c r="AB180" s="82"/>
      <c r="AC180" s="82"/>
      <c r="AD180" s="82"/>
      <c r="AE180" s="82"/>
      <c r="AF180" s="82"/>
      <c r="AG180" s="82"/>
      <c r="AH180" s="82"/>
      <c r="AI180" s="82"/>
      <c r="AJ180" s="82"/>
    </row>
    <row r="181" spans="2:36" ht="15" customHeight="1" x14ac:dyDescent="0.2"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82"/>
      <c r="AH181" s="82"/>
      <c r="AI181" s="82"/>
      <c r="AJ181" s="82"/>
    </row>
    <row r="182" spans="2:36" ht="15" customHeight="1" x14ac:dyDescent="0.2"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  <c r="AH182" s="82"/>
      <c r="AI182" s="82"/>
      <c r="AJ182" s="82"/>
    </row>
    <row r="183" spans="2:36" ht="15" customHeight="1" x14ac:dyDescent="0.2"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  <c r="AG183" s="82"/>
      <c r="AH183" s="82"/>
      <c r="AI183" s="82"/>
      <c r="AJ183" s="82"/>
    </row>
    <row r="184" spans="2:36" ht="15" customHeight="1" x14ac:dyDescent="0.2"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82"/>
      <c r="AH184" s="82"/>
      <c r="AI184" s="82"/>
      <c r="AJ184" s="82"/>
    </row>
    <row r="206" spans="2:36" ht="15" customHeight="1" x14ac:dyDescent="0.2"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  <c r="AA206" s="82"/>
      <c r="AB206" s="82"/>
      <c r="AC206" s="82"/>
      <c r="AD206" s="82"/>
      <c r="AE206" s="82"/>
      <c r="AF206" s="82"/>
      <c r="AG206" s="82"/>
      <c r="AH206" s="82"/>
      <c r="AI206" s="82"/>
      <c r="AJ206" s="82"/>
    </row>
    <row r="207" spans="2:36" ht="15" customHeight="1" x14ac:dyDescent="0.2"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  <c r="AA207" s="82"/>
      <c r="AB207" s="82"/>
      <c r="AC207" s="82"/>
      <c r="AD207" s="82"/>
      <c r="AE207" s="82"/>
      <c r="AF207" s="82"/>
      <c r="AG207" s="82"/>
      <c r="AH207" s="82"/>
      <c r="AI207" s="82"/>
      <c r="AJ207" s="82"/>
    </row>
    <row r="208" spans="2:36" ht="15" customHeight="1" x14ac:dyDescent="0.2"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  <c r="AA208" s="82"/>
      <c r="AB208" s="82"/>
      <c r="AC208" s="82"/>
      <c r="AD208" s="82"/>
      <c r="AE208" s="82"/>
      <c r="AF208" s="82"/>
      <c r="AG208" s="82"/>
      <c r="AH208" s="82"/>
      <c r="AI208" s="82"/>
      <c r="AJ208" s="82"/>
    </row>
    <row r="209" spans="2:36" ht="15" customHeight="1" x14ac:dyDescent="0.2"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  <c r="AA209" s="82"/>
      <c r="AB209" s="82"/>
      <c r="AC209" s="82"/>
      <c r="AD209" s="82"/>
      <c r="AE209" s="82"/>
      <c r="AF209" s="82"/>
      <c r="AG209" s="82"/>
      <c r="AH209" s="82"/>
      <c r="AI209" s="82"/>
      <c r="AJ209" s="82"/>
    </row>
    <row r="210" spans="2:36" ht="15" customHeight="1" x14ac:dyDescent="0.2"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  <c r="AA210" s="82"/>
      <c r="AB210" s="82"/>
      <c r="AC210" s="82"/>
      <c r="AD210" s="82"/>
      <c r="AE210" s="82"/>
      <c r="AF210" s="82"/>
      <c r="AG210" s="82"/>
      <c r="AH210" s="82"/>
      <c r="AI210" s="82"/>
      <c r="AJ210" s="82"/>
    </row>
    <row r="211" spans="2:36" ht="15" customHeight="1" x14ac:dyDescent="0.2"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  <c r="AA211" s="82"/>
      <c r="AB211" s="82"/>
      <c r="AC211" s="82"/>
      <c r="AD211" s="82"/>
      <c r="AE211" s="82"/>
      <c r="AF211" s="82"/>
      <c r="AG211" s="82"/>
      <c r="AH211" s="82"/>
      <c r="AI211" s="82"/>
      <c r="AJ211" s="82"/>
    </row>
    <row r="212" spans="2:36" ht="15" customHeight="1" x14ac:dyDescent="0.2"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  <c r="AA212" s="82"/>
      <c r="AB212" s="82"/>
      <c r="AC212" s="82"/>
      <c r="AD212" s="82"/>
      <c r="AE212" s="82"/>
      <c r="AF212" s="82"/>
      <c r="AG212" s="82"/>
      <c r="AH212" s="82"/>
      <c r="AI212" s="82"/>
      <c r="AJ212" s="82"/>
    </row>
    <row r="213" spans="2:36" ht="15" customHeight="1" x14ac:dyDescent="0.2"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  <c r="AA213" s="82"/>
      <c r="AB213" s="82"/>
      <c r="AC213" s="82"/>
      <c r="AD213" s="82"/>
      <c r="AE213" s="82"/>
      <c r="AF213" s="82"/>
      <c r="AG213" s="82"/>
      <c r="AH213" s="82"/>
      <c r="AI213" s="82"/>
      <c r="AJ213" s="82"/>
    </row>
    <row r="214" spans="2:36" ht="15" customHeight="1" x14ac:dyDescent="0.2"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  <c r="AA214" s="82"/>
      <c r="AB214" s="82"/>
      <c r="AC214" s="82"/>
      <c r="AD214" s="82"/>
      <c r="AE214" s="82"/>
      <c r="AF214" s="82"/>
      <c r="AG214" s="82"/>
      <c r="AH214" s="82"/>
      <c r="AI214" s="82"/>
      <c r="AJ214" s="82"/>
    </row>
    <row r="215" spans="2:36" ht="15" customHeight="1" x14ac:dyDescent="0.2"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  <c r="AA215" s="82"/>
      <c r="AB215" s="82"/>
      <c r="AC215" s="82"/>
      <c r="AD215" s="82"/>
      <c r="AE215" s="82"/>
      <c r="AF215" s="82"/>
      <c r="AG215" s="82"/>
      <c r="AH215" s="82"/>
      <c r="AI215" s="82"/>
      <c r="AJ215" s="82"/>
    </row>
    <row r="216" spans="2:36" ht="15" customHeight="1" x14ac:dyDescent="0.2"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  <c r="AG216" s="82"/>
      <c r="AH216" s="82"/>
      <c r="AI216" s="82"/>
      <c r="AJ216" s="82"/>
    </row>
    <row r="217" spans="2:36" ht="15" customHeight="1" x14ac:dyDescent="0.2"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82"/>
      <c r="AB217" s="82"/>
      <c r="AC217" s="82"/>
      <c r="AD217" s="82"/>
      <c r="AE217" s="82"/>
      <c r="AF217" s="82"/>
      <c r="AG217" s="82"/>
      <c r="AH217" s="82"/>
      <c r="AI217" s="82"/>
      <c r="AJ217" s="82"/>
    </row>
    <row r="218" spans="2:36" ht="15" customHeight="1" x14ac:dyDescent="0.2"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  <c r="AA218" s="82"/>
      <c r="AB218" s="82"/>
      <c r="AC218" s="82"/>
      <c r="AD218" s="82"/>
      <c r="AE218" s="82"/>
      <c r="AF218" s="82"/>
      <c r="AG218" s="82"/>
      <c r="AH218" s="82"/>
      <c r="AI218" s="82"/>
      <c r="AJ218" s="82"/>
    </row>
    <row r="219" spans="2:36" ht="15" customHeight="1" x14ac:dyDescent="0.2"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  <c r="AA219" s="82"/>
      <c r="AB219" s="82"/>
      <c r="AC219" s="82"/>
      <c r="AD219" s="82"/>
      <c r="AE219" s="82"/>
      <c r="AF219" s="82"/>
      <c r="AG219" s="82"/>
      <c r="AH219" s="82"/>
      <c r="AI219" s="82"/>
      <c r="AJ219" s="82"/>
    </row>
    <row r="220" spans="2:36" ht="15" customHeight="1" x14ac:dyDescent="0.2"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  <c r="AA220" s="82"/>
      <c r="AB220" s="82"/>
      <c r="AC220" s="82"/>
      <c r="AD220" s="82"/>
      <c r="AE220" s="82"/>
      <c r="AF220" s="82"/>
      <c r="AG220" s="82"/>
      <c r="AH220" s="82"/>
      <c r="AI220" s="82"/>
      <c r="AJ220" s="82"/>
    </row>
    <row r="221" spans="2:36" ht="15" customHeight="1" x14ac:dyDescent="0.2"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  <c r="AA221" s="82"/>
      <c r="AB221" s="82"/>
      <c r="AC221" s="82"/>
      <c r="AD221" s="82"/>
      <c r="AE221" s="82"/>
      <c r="AF221" s="82"/>
      <c r="AG221" s="82"/>
      <c r="AH221" s="82"/>
      <c r="AI221" s="82"/>
      <c r="AJ221" s="82"/>
    </row>
    <row r="222" spans="2:36" ht="15" customHeight="1" x14ac:dyDescent="0.2"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  <c r="AA222" s="82"/>
      <c r="AB222" s="82"/>
      <c r="AC222" s="82"/>
      <c r="AD222" s="82"/>
      <c r="AE222" s="82"/>
      <c r="AF222" s="82"/>
      <c r="AG222" s="82"/>
      <c r="AH222" s="82"/>
      <c r="AI222" s="82"/>
      <c r="AJ222" s="82"/>
    </row>
    <row r="223" spans="2:36" ht="15" customHeight="1" x14ac:dyDescent="0.2"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  <c r="AA223" s="82"/>
      <c r="AB223" s="82"/>
      <c r="AC223" s="82"/>
      <c r="AD223" s="82"/>
      <c r="AE223" s="82"/>
      <c r="AF223" s="82"/>
      <c r="AG223" s="82"/>
      <c r="AH223" s="82"/>
      <c r="AI223" s="82"/>
      <c r="AJ223" s="82"/>
    </row>
    <row r="224" spans="2:36" ht="15" customHeight="1" x14ac:dyDescent="0.2"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  <c r="AA224" s="82"/>
      <c r="AB224" s="82"/>
      <c r="AC224" s="82"/>
      <c r="AD224" s="82"/>
      <c r="AE224" s="82"/>
      <c r="AF224" s="82"/>
      <c r="AG224" s="82"/>
      <c r="AH224" s="82"/>
      <c r="AI224" s="82"/>
      <c r="AJ224" s="82"/>
    </row>
    <row r="225" spans="2:36" ht="15" customHeight="1" x14ac:dyDescent="0.2"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  <c r="AA225" s="82"/>
      <c r="AB225" s="82"/>
      <c r="AC225" s="82"/>
      <c r="AD225" s="82"/>
      <c r="AE225" s="82"/>
      <c r="AF225" s="82"/>
      <c r="AG225" s="82"/>
      <c r="AH225" s="82"/>
      <c r="AI225" s="82"/>
      <c r="AJ225" s="82"/>
    </row>
    <row r="226" spans="2:36" ht="15" customHeight="1" x14ac:dyDescent="0.2"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  <c r="AA226" s="82"/>
      <c r="AB226" s="82"/>
      <c r="AC226" s="82"/>
      <c r="AD226" s="82"/>
      <c r="AE226" s="82"/>
      <c r="AF226" s="82"/>
      <c r="AG226" s="82"/>
      <c r="AH226" s="82"/>
      <c r="AI226" s="82"/>
      <c r="AJ226" s="82"/>
    </row>
    <row r="227" spans="2:36" ht="15" customHeight="1" x14ac:dyDescent="0.2"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  <c r="AA227" s="82"/>
      <c r="AB227" s="82"/>
      <c r="AC227" s="82"/>
      <c r="AD227" s="82"/>
      <c r="AE227" s="82"/>
      <c r="AF227" s="82"/>
      <c r="AG227" s="82"/>
      <c r="AH227" s="82"/>
      <c r="AI227" s="82"/>
      <c r="AJ227" s="82"/>
    </row>
    <row r="228" spans="2:36" ht="15" customHeight="1" x14ac:dyDescent="0.2"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  <c r="AA228" s="82"/>
      <c r="AB228" s="82"/>
      <c r="AC228" s="82"/>
      <c r="AD228" s="82"/>
      <c r="AE228" s="82"/>
      <c r="AF228" s="82"/>
      <c r="AG228" s="82"/>
      <c r="AH228" s="82"/>
      <c r="AI228" s="82"/>
      <c r="AJ228" s="82"/>
    </row>
    <row r="229" spans="2:36" ht="15" customHeight="1" x14ac:dyDescent="0.2"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  <c r="AA229" s="82"/>
      <c r="AB229" s="82"/>
      <c r="AC229" s="82"/>
      <c r="AD229" s="82"/>
      <c r="AE229" s="82"/>
      <c r="AF229" s="82"/>
      <c r="AG229" s="82"/>
      <c r="AH229" s="82"/>
      <c r="AI229" s="82"/>
      <c r="AJ229" s="82"/>
    </row>
    <row r="230" spans="2:36" ht="15" customHeight="1" x14ac:dyDescent="0.2"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  <c r="AA230" s="82"/>
      <c r="AB230" s="82"/>
      <c r="AC230" s="82"/>
      <c r="AD230" s="82"/>
      <c r="AE230" s="82"/>
      <c r="AF230" s="82"/>
      <c r="AG230" s="82"/>
      <c r="AH230" s="82"/>
      <c r="AI230" s="82"/>
      <c r="AJ230" s="82"/>
    </row>
    <row r="231" spans="2:36" ht="15" customHeight="1" x14ac:dyDescent="0.2"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  <c r="AA231" s="82"/>
      <c r="AB231" s="82"/>
      <c r="AC231" s="82"/>
      <c r="AD231" s="82"/>
      <c r="AE231" s="82"/>
      <c r="AF231" s="82"/>
      <c r="AG231" s="82"/>
      <c r="AH231" s="82"/>
      <c r="AI231" s="82"/>
      <c r="AJ231" s="82"/>
    </row>
    <row r="232" spans="2:36" ht="15" customHeight="1" x14ac:dyDescent="0.2"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  <c r="AA232" s="82"/>
      <c r="AB232" s="82"/>
      <c r="AC232" s="82"/>
      <c r="AD232" s="82"/>
      <c r="AE232" s="82"/>
      <c r="AF232" s="82"/>
      <c r="AG232" s="82"/>
      <c r="AH232" s="82"/>
      <c r="AI232" s="82"/>
      <c r="AJ232" s="82"/>
    </row>
    <row r="233" spans="2:36" ht="15" customHeight="1" x14ac:dyDescent="0.2"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  <c r="AG233" s="82"/>
      <c r="AH233" s="82"/>
      <c r="AI233" s="82"/>
      <c r="AJ233" s="82"/>
    </row>
    <row r="234" spans="2:36" ht="15" customHeight="1" x14ac:dyDescent="0.2"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  <c r="AA234" s="82"/>
      <c r="AB234" s="82"/>
      <c r="AC234" s="82"/>
      <c r="AD234" s="82"/>
      <c r="AE234" s="82"/>
      <c r="AF234" s="82"/>
      <c r="AG234" s="82"/>
      <c r="AH234" s="82"/>
      <c r="AI234" s="82"/>
      <c r="AJ234" s="82"/>
    </row>
    <row r="235" spans="2:36" ht="15" customHeight="1" x14ac:dyDescent="0.2"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  <c r="AA235" s="82"/>
      <c r="AB235" s="82"/>
      <c r="AC235" s="82"/>
      <c r="AD235" s="82"/>
      <c r="AE235" s="82"/>
      <c r="AF235" s="82"/>
      <c r="AG235" s="82"/>
      <c r="AH235" s="82"/>
      <c r="AI235" s="82"/>
      <c r="AJ235" s="82"/>
    </row>
    <row r="236" spans="2:36" ht="15" customHeight="1" x14ac:dyDescent="0.2"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  <c r="AA236" s="82"/>
      <c r="AB236" s="82"/>
      <c r="AC236" s="82"/>
      <c r="AD236" s="82"/>
      <c r="AE236" s="82"/>
      <c r="AF236" s="82"/>
      <c r="AG236" s="82"/>
      <c r="AH236" s="82"/>
      <c r="AI236" s="82"/>
      <c r="AJ236" s="82"/>
    </row>
    <row r="237" spans="2:36" ht="15" customHeight="1" x14ac:dyDescent="0.2"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  <c r="AA237" s="82"/>
      <c r="AB237" s="82"/>
      <c r="AC237" s="82"/>
      <c r="AD237" s="82"/>
      <c r="AE237" s="82"/>
      <c r="AF237" s="82"/>
      <c r="AG237" s="82"/>
      <c r="AH237" s="82"/>
      <c r="AI237" s="82"/>
      <c r="AJ237" s="82"/>
    </row>
    <row r="241" spans="2:36" ht="15" customHeight="1" x14ac:dyDescent="0.2"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  <c r="AA241" s="82"/>
      <c r="AB241" s="82"/>
      <c r="AC241" s="82"/>
      <c r="AD241" s="82"/>
      <c r="AE241" s="82"/>
      <c r="AF241" s="82"/>
      <c r="AG241" s="82"/>
      <c r="AH241" s="82"/>
      <c r="AI241" s="82"/>
      <c r="AJ241" s="82"/>
    </row>
    <row r="242" spans="2:36" ht="15" customHeight="1" x14ac:dyDescent="0.2"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  <c r="AA242" s="82"/>
      <c r="AB242" s="82"/>
      <c r="AC242" s="82"/>
      <c r="AD242" s="82"/>
      <c r="AE242" s="82"/>
      <c r="AF242" s="82"/>
      <c r="AG242" s="82"/>
      <c r="AH242" s="82"/>
      <c r="AI242" s="82"/>
      <c r="AJ242" s="82"/>
    </row>
    <row r="243" spans="2:36" ht="15" customHeight="1" x14ac:dyDescent="0.2"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  <c r="AA243" s="82"/>
      <c r="AB243" s="82"/>
      <c r="AC243" s="82"/>
      <c r="AD243" s="82"/>
      <c r="AE243" s="82"/>
      <c r="AF243" s="82"/>
      <c r="AG243" s="82"/>
      <c r="AH243" s="82"/>
      <c r="AI243" s="82"/>
      <c r="AJ243" s="82"/>
    </row>
    <row r="244" spans="2:36" ht="15" customHeight="1" x14ac:dyDescent="0.2"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  <c r="AA244" s="82"/>
      <c r="AB244" s="82"/>
      <c r="AC244" s="82"/>
      <c r="AD244" s="82"/>
      <c r="AE244" s="82"/>
      <c r="AF244" s="82"/>
      <c r="AG244" s="82"/>
      <c r="AH244" s="82"/>
      <c r="AI244" s="82"/>
      <c r="AJ244" s="82"/>
    </row>
    <row r="245" spans="2:36" ht="15" customHeight="1" x14ac:dyDescent="0.2"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  <c r="AA245" s="82"/>
      <c r="AB245" s="82"/>
      <c r="AC245" s="82"/>
      <c r="AD245" s="82"/>
      <c r="AE245" s="82"/>
      <c r="AF245" s="82"/>
      <c r="AG245" s="82"/>
      <c r="AH245" s="82"/>
      <c r="AI245" s="82"/>
      <c r="AJ245" s="82"/>
    </row>
    <row r="246" spans="2:36" ht="15" customHeight="1" x14ac:dyDescent="0.2"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  <c r="AA246" s="82"/>
      <c r="AB246" s="82"/>
      <c r="AC246" s="82"/>
      <c r="AD246" s="82"/>
      <c r="AE246" s="82"/>
      <c r="AF246" s="82"/>
      <c r="AG246" s="82"/>
      <c r="AH246" s="82"/>
      <c r="AI246" s="82"/>
      <c r="AJ246" s="82"/>
    </row>
    <row r="247" spans="2:36" ht="15" customHeight="1" x14ac:dyDescent="0.2"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  <c r="AA247" s="82"/>
      <c r="AB247" s="82"/>
      <c r="AC247" s="82"/>
      <c r="AD247" s="82"/>
      <c r="AE247" s="82"/>
      <c r="AF247" s="82"/>
      <c r="AG247" s="82"/>
      <c r="AH247" s="82"/>
      <c r="AI247" s="82"/>
      <c r="AJ247" s="82"/>
    </row>
    <row r="248" spans="2:36" ht="15" customHeight="1" x14ac:dyDescent="0.2"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  <c r="AA248" s="82"/>
      <c r="AB248" s="82"/>
      <c r="AC248" s="82"/>
      <c r="AD248" s="82"/>
      <c r="AE248" s="82"/>
      <c r="AF248" s="82"/>
      <c r="AG248" s="82"/>
      <c r="AH248" s="82"/>
      <c r="AI248" s="82"/>
      <c r="AJ248" s="82"/>
    </row>
    <row r="249" spans="2:36" ht="15" customHeight="1" x14ac:dyDescent="0.2"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  <c r="AA249" s="82"/>
      <c r="AB249" s="82"/>
      <c r="AC249" s="82"/>
      <c r="AD249" s="82"/>
      <c r="AE249" s="82"/>
      <c r="AF249" s="82"/>
      <c r="AG249" s="82"/>
      <c r="AH249" s="82"/>
      <c r="AI249" s="82"/>
      <c r="AJ249" s="82"/>
    </row>
    <row r="250" spans="2:36" ht="15" customHeight="1" x14ac:dyDescent="0.2"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  <c r="AA250" s="82"/>
      <c r="AB250" s="82"/>
      <c r="AC250" s="82"/>
      <c r="AD250" s="82"/>
      <c r="AE250" s="82"/>
      <c r="AF250" s="82"/>
      <c r="AG250" s="82"/>
      <c r="AH250" s="82"/>
      <c r="AI250" s="82"/>
      <c r="AJ250" s="82"/>
    </row>
    <row r="251" spans="2:36" ht="15" customHeight="1" x14ac:dyDescent="0.2"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  <c r="AA251" s="82"/>
      <c r="AB251" s="82"/>
      <c r="AC251" s="82"/>
      <c r="AD251" s="82"/>
      <c r="AE251" s="82"/>
      <c r="AF251" s="82"/>
      <c r="AG251" s="82"/>
      <c r="AH251" s="82"/>
      <c r="AI251" s="82"/>
      <c r="AJ251" s="82"/>
    </row>
    <row r="252" spans="2:36" ht="15" customHeight="1" x14ac:dyDescent="0.2"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  <c r="AA252" s="82"/>
      <c r="AB252" s="82"/>
      <c r="AC252" s="82"/>
      <c r="AD252" s="82"/>
      <c r="AE252" s="82"/>
      <c r="AF252" s="82"/>
      <c r="AG252" s="82"/>
      <c r="AH252" s="82"/>
      <c r="AI252" s="82"/>
      <c r="AJ252" s="82"/>
    </row>
    <row r="253" spans="2:36" ht="15" customHeight="1" x14ac:dyDescent="0.2"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  <c r="AA253" s="82"/>
      <c r="AB253" s="82"/>
      <c r="AC253" s="82"/>
      <c r="AD253" s="82"/>
      <c r="AE253" s="82"/>
      <c r="AF253" s="82"/>
      <c r="AG253" s="82"/>
      <c r="AH253" s="82"/>
      <c r="AI253" s="82"/>
      <c r="AJ253" s="82"/>
    </row>
    <row r="254" spans="2:36" ht="15" customHeight="1" x14ac:dyDescent="0.2"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  <c r="AA254" s="82"/>
      <c r="AB254" s="82"/>
      <c r="AC254" s="82"/>
      <c r="AD254" s="82"/>
      <c r="AE254" s="82"/>
      <c r="AF254" s="82"/>
      <c r="AG254" s="82"/>
      <c r="AH254" s="82"/>
      <c r="AI254" s="82"/>
      <c r="AJ254" s="82"/>
    </row>
    <row r="255" spans="2:36" ht="15" customHeight="1" x14ac:dyDescent="0.2"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  <c r="AA255" s="82"/>
      <c r="AB255" s="82"/>
      <c r="AC255" s="82"/>
      <c r="AD255" s="82"/>
      <c r="AE255" s="82"/>
      <c r="AF255" s="82"/>
      <c r="AG255" s="82"/>
      <c r="AH255" s="82"/>
      <c r="AI255" s="82"/>
      <c r="AJ255" s="82"/>
    </row>
    <row r="256" spans="2:36" ht="15" customHeight="1" x14ac:dyDescent="0.2"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  <c r="AA256" s="82"/>
      <c r="AB256" s="82"/>
      <c r="AC256" s="82"/>
      <c r="AD256" s="82"/>
      <c r="AE256" s="82"/>
      <c r="AF256" s="82"/>
      <c r="AG256" s="82"/>
      <c r="AH256" s="82"/>
      <c r="AI256" s="82"/>
      <c r="AJ256" s="82"/>
    </row>
    <row r="257" spans="2:36" ht="15" customHeight="1" x14ac:dyDescent="0.2"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  <c r="AA257" s="82"/>
      <c r="AB257" s="82"/>
      <c r="AC257" s="82"/>
      <c r="AD257" s="82"/>
      <c r="AE257" s="82"/>
      <c r="AF257" s="82"/>
      <c r="AG257" s="82"/>
      <c r="AH257" s="82"/>
      <c r="AI257" s="82"/>
      <c r="AJ257" s="82"/>
    </row>
    <row r="258" spans="2:36" ht="15" customHeight="1" x14ac:dyDescent="0.2"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  <c r="AA258" s="82"/>
      <c r="AB258" s="82"/>
      <c r="AC258" s="82"/>
      <c r="AD258" s="82"/>
      <c r="AE258" s="82"/>
      <c r="AF258" s="82"/>
      <c r="AG258" s="82"/>
      <c r="AH258" s="82"/>
      <c r="AI258" s="82"/>
      <c r="AJ258" s="82"/>
    </row>
    <row r="259" spans="2:36" ht="15" customHeight="1" x14ac:dyDescent="0.2"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  <c r="AA259" s="82"/>
      <c r="AB259" s="82"/>
      <c r="AC259" s="82"/>
      <c r="AD259" s="82"/>
      <c r="AE259" s="82"/>
      <c r="AF259" s="82"/>
      <c r="AG259" s="82"/>
      <c r="AH259" s="82"/>
      <c r="AI259" s="82"/>
      <c r="AJ259" s="82"/>
    </row>
    <row r="260" spans="2:36" ht="15" customHeight="1" x14ac:dyDescent="0.2"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  <c r="AA260" s="82"/>
      <c r="AB260" s="82"/>
      <c r="AC260" s="82"/>
      <c r="AD260" s="82"/>
      <c r="AE260" s="82"/>
      <c r="AF260" s="82"/>
      <c r="AG260" s="82"/>
      <c r="AH260" s="82"/>
      <c r="AI260" s="82"/>
      <c r="AJ260" s="82"/>
    </row>
    <row r="261" spans="2:36" ht="15" customHeight="1" x14ac:dyDescent="0.2"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  <c r="AA261" s="82"/>
      <c r="AB261" s="82"/>
      <c r="AC261" s="82"/>
      <c r="AD261" s="82"/>
      <c r="AE261" s="82"/>
      <c r="AF261" s="82"/>
      <c r="AG261" s="82"/>
      <c r="AH261" s="82"/>
      <c r="AI261" s="82"/>
      <c r="AJ261" s="82"/>
    </row>
    <row r="262" spans="2:36" ht="15" customHeight="1" x14ac:dyDescent="0.2"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  <c r="AA262" s="82"/>
      <c r="AB262" s="82"/>
      <c r="AC262" s="82"/>
      <c r="AD262" s="82"/>
      <c r="AE262" s="82"/>
      <c r="AF262" s="82"/>
      <c r="AG262" s="82"/>
      <c r="AH262" s="82"/>
      <c r="AI262" s="82"/>
      <c r="AJ262" s="82"/>
    </row>
    <row r="263" spans="2:36" ht="15" customHeight="1" x14ac:dyDescent="0.2"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  <c r="AA263" s="82"/>
      <c r="AB263" s="82"/>
      <c r="AC263" s="82"/>
      <c r="AD263" s="82"/>
      <c r="AE263" s="82"/>
      <c r="AF263" s="82"/>
      <c r="AG263" s="82"/>
      <c r="AH263" s="82"/>
      <c r="AI263" s="82"/>
      <c r="AJ263" s="82"/>
    </row>
    <row r="264" spans="2:36" ht="15" customHeight="1" x14ac:dyDescent="0.2"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  <c r="AA264" s="82"/>
      <c r="AB264" s="82"/>
      <c r="AC264" s="82"/>
      <c r="AD264" s="82"/>
      <c r="AE264" s="82"/>
      <c r="AF264" s="82"/>
      <c r="AG264" s="82"/>
      <c r="AH264" s="82"/>
      <c r="AI264" s="82"/>
      <c r="AJ264" s="82"/>
    </row>
    <row r="265" spans="2:36" ht="15" customHeight="1" x14ac:dyDescent="0.2"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  <c r="AA265" s="82"/>
      <c r="AB265" s="82"/>
      <c r="AC265" s="82"/>
      <c r="AD265" s="82"/>
      <c r="AE265" s="82"/>
      <c r="AF265" s="82"/>
      <c r="AG265" s="82"/>
      <c r="AH265" s="82"/>
      <c r="AI265" s="82"/>
      <c r="AJ265" s="82"/>
    </row>
    <row r="266" spans="2:36" ht="15" customHeight="1" x14ac:dyDescent="0.2"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  <c r="AA266" s="82"/>
      <c r="AB266" s="82"/>
      <c r="AC266" s="82"/>
      <c r="AD266" s="82"/>
      <c r="AE266" s="82"/>
      <c r="AF266" s="82"/>
      <c r="AG266" s="82"/>
      <c r="AH266" s="82"/>
      <c r="AI266" s="82"/>
      <c r="AJ266" s="82"/>
    </row>
    <row r="267" spans="2:36" ht="15" customHeight="1" x14ac:dyDescent="0.2"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  <c r="AA267" s="82"/>
      <c r="AB267" s="82"/>
      <c r="AC267" s="82"/>
      <c r="AD267" s="82"/>
      <c r="AE267" s="82"/>
      <c r="AF267" s="82"/>
      <c r="AG267" s="82"/>
      <c r="AH267" s="82"/>
      <c r="AI267" s="82"/>
      <c r="AJ267" s="82"/>
    </row>
    <row r="268" spans="2:36" ht="15" customHeight="1" x14ac:dyDescent="0.2"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  <c r="AA268" s="82"/>
      <c r="AB268" s="82"/>
      <c r="AC268" s="82"/>
      <c r="AD268" s="82"/>
      <c r="AE268" s="82"/>
      <c r="AF268" s="82"/>
      <c r="AG268" s="82"/>
      <c r="AH268" s="82"/>
      <c r="AI268" s="82"/>
      <c r="AJ268" s="82"/>
    </row>
    <row r="269" spans="2:36" ht="15" customHeight="1" x14ac:dyDescent="0.2"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  <c r="AA269" s="82"/>
      <c r="AB269" s="82"/>
      <c r="AC269" s="82"/>
      <c r="AD269" s="82"/>
      <c r="AE269" s="82"/>
      <c r="AF269" s="82"/>
      <c r="AG269" s="82"/>
      <c r="AH269" s="82"/>
      <c r="AI269" s="82"/>
      <c r="AJ269" s="82"/>
    </row>
    <row r="270" spans="2:36" ht="15" customHeight="1" x14ac:dyDescent="0.2"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  <c r="AA270" s="82"/>
      <c r="AB270" s="82"/>
      <c r="AC270" s="82"/>
      <c r="AD270" s="82"/>
      <c r="AE270" s="82"/>
      <c r="AF270" s="82"/>
      <c r="AG270" s="82"/>
      <c r="AH270" s="82"/>
      <c r="AI270" s="82"/>
      <c r="AJ270" s="82"/>
    </row>
    <row r="271" spans="2:36" ht="15" customHeight="1" x14ac:dyDescent="0.2"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  <c r="AA271" s="82"/>
      <c r="AB271" s="82"/>
      <c r="AC271" s="82"/>
      <c r="AD271" s="82"/>
      <c r="AE271" s="82"/>
      <c r="AF271" s="82"/>
      <c r="AG271" s="82"/>
      <c r="AH271" s="82"/>
      <c r="AI271" s="82"/>
      <c r="AJ271" s="82"/>
    </row>
    <row r="272" spans="2:36" ht="15" customHeight="1" x14ac:dyDescent="0.2"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  <c r="AA272" s="82"/>
      <c r="AB272" s="82"/>
      <c r="AC272" s="82"/>
      <c r="AD272" s="82"/>
      <c r="AE272" s="82"/>
      <c r="AF272" s="82"/>
      <c r="AG272" s="82"/>
      <c r="AH272" s="82"/>
      <c r="AI272" s="82"/>
      <c r="AJ272" s="82"/>
    </row>
    <row r="273" spans="2:36" ht="15" customHeight="1" x14ac:dyDescent="0.2"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  <c r="AA273" s="82"/>
      <c r="AB273" s="82"/>
      <c r="AC273" s="82"/>
      <c r="AD273" s="82"/>
      <c r="AE273" s="82"/>
      <c r="AF273" s="82"/>
      <c r="AG273" s="82"/>
      <c r="AH273" s="82"/>
      <c r="AI273" s="82"/>
      <c r="AJ273" s="82"/>
    </row>
    <row r="274" spans="2:36" ht="15" customHeight="1" x14ac:dyDescent="0.2"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  <c r="AA274" s="82"/>
      <c r="AB274" s="82"/>
      <c r="AC274" s="82"/>
      <c r="AD274" s="82"/>
      <c r="AE274" s="82"/>
      <c r="AF274" s="82"/>
      <c r="AG274" s="82"/>
      <c r="AH274" s="82"/>
      <c r="AI274" s="82"/>
      <c r="AJ274" s="82"/>
    </row>
    <row r="275" spans="2:36" ht="15" customHeight="1" x14ac:dyDescent="0.2"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  <c r="AA275" s="82"/>
      <c r="AB275" s="82"/>
      <c r="AC275" s="82"/>
      <c r="AD275" s="82"/>
      <c r="AE275" s="82"/>
      <c r="AF275" s="82"/>
      <c r="AG275" s="82"/>
      <c r="AH275" s="82"/>
      <c r="AI275" s="82"/>
      <c r="AJ275" s="82"/>
    </row>
    <row r="276" spans="2:36" ht="15" customHeight="1" x14ac:dyDescent="0.2"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  <c r="AA276" s="82"/>
      <c r="AB276" s="82"/>
      <c r="AC276" s="82"/>
      <c r="AD276" s="82"/>
      <c r="AE276" s="82"/>
      <c r="AF276" s="82"/>
      <c r="AG276" s="82"/>
      <c r="AH276" s="82"/>
      <c r="AI276" s="82"/>
      <c r="AJ276" s="82"/>
    </row>
    <row r="277" spans="2:36" ht="15" customHeight="1" x14ac:dyDescent="0.2"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  <c r="AA277" s="82"/>
      <c r="AB277" s="82"/>
      <c r="AC277" s="82"/>
      <c r="AD277" s="82"/>
      <c r="AE277" s="82"/>
      <c r="AF277" s="82"/>
      <c r="AG277" s="82"/>
      <c r="AH277" s="82"/>
      <c r="AI277" s="82"/>
      <c r="AJ277" s="82"/>
    </row>
    <row r="278" spans="2:36" ht="15" customHeight="1" x14ac:dyDescent="0.2"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  <c r="AA278" s="82"/>
      <c r="AB278" s="82"/>
      <c r="AC278" s="82"/>
      <c r="AD278" s="82"/>
      <c r="AE278" s="82"/>
      <c r="AF278" s="82"/>
      <c r="AG278" s="82"/>
      <c r="AH278" s="82"/>
      <c r="AI278" s="82"/>
      <c r="AJ278" s="82"/>
    </row>
    <row r="279" spans="2:36" ht="15" customHeight="1" x14ac:dyDescent="0.2"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  <c r="AA279" s="82"/>
      <c r="AB279" s="82"/>
      <c r="AC279" s="82"/>
      <c r="AD279" s="82"/>
      <c r="AE279" s="82"/>
      <c r="AF279" s="82"/>
      <c r="AG279" s="82"/>
      <c r="AH279" s="82"/>
      <c r="AI279" s="82"/>
      <c r="AJ279" s="82"/>
    </row>
    <row r="280" spans="2:36" ht="15" customHeight="1" x14ac:dyDescent="0.2"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  <c r="AA280" s="82"/>
      <c r="AB280" s="82"/>
      <c r="AC280" s="82"/>
      <c r="AD280" s="82"/>
      <c r="AE280" s="82"/>
      <c r="AF280" s="82"/>
      <c r="AG280" s="82"/>
      <c r="AH280" s="82"/>
      <c r="AI280" s="82"/>
      <c r="AJ280" s="82"/>
    </row>
    <row r="281" spans="2:36" ht="15" customHeight="1" x14ac:dyDescent="0.2"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  <c r="AA281" s="82"/>
      <c r="AB281" s="82"/>
      <c r="AC281" s="82"/>
      <c r="AD281" s="82"/>
      <c r="AE281" s="82"/>
      <c r="AF281" s="82"/>
      <c r="AG281" s="82"/>
      <c r="AH281" s="82"/>
      <c r="AI281" s="82"/>
      <c r="AJ281" s="82"/>
    </row>
    <row r="282" spans="2:36" ht="15" customHeight="1" x14ac:dyDescent="0.2"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  <c r="AA282" s="82"/>
      <c r="AB282" s="82"/>
      <c r="AC282" s="82"/>
      <c r="AD282" s="82"/>
      <c r="AE282" s="82"/>
      <c r="AF282" s="82"/>
      <c r="AG282" s="82"/>
      <c r="AH282" s="82"/>
      <c r="AI282" s="82"/>
      <c r="AJ282" s="82"/>
    </row>
    <row r="283" spans="2:36" ht="15" customHeight="1" x14ac:dyDescent="0.2"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  <c r="AA283" s="82"/>
      <c r="AB283" s="82"/>
      <c r="AC283" s="82"/>
      <c r="AD283" s="82"/>
      <c r="AE283" s="82"/>
      <c r="AF283" s="82"/>
      <c r="AG283" s="82"/>
      <c r="AH283" s="82"/>
      <c r="AI283" s="82"/>
      <c r="AJ283" s="82"/>
    </row>
    <row r="284" spans="2:36" ht="15" customHeight="1" x14ac:dyDescent="0.2"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  <c r="AA284" s="82"/>
      <c r="AB284" s="82"/>
      <c r="AC284" s="82"/>
      <c r="AD284" s="82"/>
      <c r="AE284" s="82"/>
      <c r="AF284" s="82"/>
      <c r="AG284" s="82"/>
      <c r="AH284" s="82"/>
      <c r="AI284" s="82"/>
      <c r="AJ284" s="82"/>
    </row>
    <row r="285" spans="2:36" ht="15" customHeight="1" x14ac:dyDescent="0.2"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82"/>
      <c r="AG285" s="82"/>
      <c r="AH285" s="82"/>
      <c r="AI285" s="82"/>
      <c r="AJ285" s="82"/>
    </row>
    <row r="286" spans="2:36" ht="15" customHeight="1" x14ac:dyDescent="0.2"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  <c r="AA286" s="82"/>
      <c r="AB286" s="82"/>
      <c r="AC286" s="82"/>
      <c r="AD286" s="82"/>
      <c r="AE286" s="82"/>
      <c r="AF286" s="82"/>
      <c r="AG286" s="82"/>
      <c r="AH286" s="82"/>
      <c r="AI286" s="82"/>
      <c r="AJ286" s="82"/>
    </row>
    <row r="287" spans="2:36" ht="15" customHeight="1" x14ac:dyDescent="0.2"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  <c r="AA287" s="82"/>
      <c r="AB287" s="82"/>
      <c r="AC287" s="82"/>
      <c r="AD287" s="82"/>
      <c r="AE287" s="82"/>
      <c r="AF287" s="82"/>
      <c r="AG287" s="82"/>
      <c r="AH287" s="82"/>
      <c r="AI287" s="82"/>
      <c r="AJ287" s="82"/>
    </row>
    <row r="288" spans="2:36" ht="15" customHeight="1" x14ac:dyDescent="0.2"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  <c r="AA288" s="82"/>
      <c r="AB288" s="82"/>
      <c r="AC288" s="82"/>
      <c r="AD288" s="82"/>
      <c r="AE288" s="82"/>
      <c r="AF288" s="82"/>
      <c r="AG288" s="82"/>
      <c r="AH288" s="82"/>
      <c r="AI288" s="82"/>
      <c r="AJ288" s="82"/>
    </row>
    <row r="289" spans="2:36" ht="15" customHeight="1" x14ac:dyDescent="0.2"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  <c r="AA289" s="82"/>
      <c r="AB289" s="82"/>
      <c r="AC289" s="82"/>
      <c r="AD289" s="82"/>
      <c r="AE289" s="82"/>
      <c r="AF289" s="82"/>
      <c r="AG289" s="82"/>
      <c r="AH289" s="82"/>
      <c r="AI289" s="82"/>
      <c r="AJ289" s="82"/>
    </row>
    <row r="290" spans="2:36" ht="15" customHeight="1" x14ac:dyDescent="0.2"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  <c r="AA290" s="82"/>
      <c r="AB290" s="82"/>
      <c r="AC290" s="82"/>
      <c r="AD290" s="82"/>
      <c r="AE290" s="82"/>
      <c r="AF290" s="82"/>
      <c r="AG290" s="82"/>
      <c r="AH290" s="82"/>
      <c r="AI290" s="82"/>
      <c r="AJ290" s="82"/>
    </row>
    <row r="291" spans="2:36" ht="15" customHeight="1" x14ac:dyDescent="0.2"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  <c r="AA291" s="82"/>
      <c r="AB291" s="82"/>
      <c r="AC291" s="82"/>
      <c r="AD291" s="82"/>
      <c r="AE291" s="82"/>
      <c r="AF291" s="82"/>
      <c r="AG291" s="82"/>
      <c r="AH291" s="82"/>
      <c r="AI291" s="82"/>
      <c r="AJ291" s="82"/>
    </row>
    <row r="292" spans="2:36" ht="15" customHeight="1" x14ac:dyDescent="0.2"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  <c r="AA292" s="82"/>
      <c r="AB292" s="82"/>
      <c r="AC292" s="82"/>
      <c r="AD292" s="82"/>
      <c r="AE292" s="82"/>
      <c r="AF292" s="82"/>
      <c r="AG292" s="82"/>
      <c r="AH292" s="82"/>
      <c r="AI292" s="82"/>
      <c r="AJ292" s="82"/>
    </row>
    <row r="293" spans="2:36" ht="15" customHeight="1" x14ac:dyDescent="0.2"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  <c r="AA293" s="82"/>
      <c r="AB293" s="82"/>
      <c r="AC293" s="82"/>
      <c r="AD293" s="82"/>
      <c r="AE293" s="82"/>
      <c r="AF293" s="82"/>
      <c r="AG293" s="82"/>
      <c r="AH293" s="82"/>
      <c r="AI293" s="82"/>
      <c r="AJ293" s="82"/>
    </row>
    <row r="294" spans="2:36" ht="15" customHeight="1" x14ac:dyDescent="0.2"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  <c r="AA294" s="82"/>
      <c r="AB294" s="82"/>
      <c r="AC294" s="82"/>
      <c r="AD294" s="82"/>
      <c r="AE294" s="82"/>
      <c r="AF294" s="82"/>
      <c r="AG294" s="82"/>
      <c r="AH294" s="82"/>
      <c r="AI294" s="82"/>
      <c r="AJ294" s="82"/>
    </row>
    <row r="295" spans="2:36" ht="15" customHeight="1" x14ac:dyDescent="0.2"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  <c r="AA295" s="82"/>
      <c r="AB295" s="82"/>
      <c r="AC295" s="82"/>
      <c r="AD295" s="82"/>
      <c r="AE295" s="82"/>
      <c r="AF295" s="82"/>
      <c r="AG295" s="82"/>
      <c r="AH295" s="82"/>
      <c r="AI295" s="82"/>
      <c r="AJ295" s="82"/>
    </row>
    <row r="296" spans="2:36" ht="15" customHeight="1" x14ac:dyDescent="0.2"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  <c r="AA296" s="82"/>
      <c r="AB296" s="82"/>
      <c r="AC296" s="82"/>
      <c r="AD296" s="82"/>
      <c r="AE296" s="82"/>
      <c r="AF296" s="82"/>
      <c r="AG296" s="82"/>
      <c r="AH296" s="82"/>
      <c r="AI296" s="82"/>
      <c r="AJ296" s="82"/>
    </row>
    <row r="297" spans="2:36" ht="15" customHeight="1" x14ac:dyDescent="0.2"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  <c r="AA297" s="82"/>
      <c r="AB297" s="82"/>
      <c r="AC297" s="82"/>
      <c r="AD297" s="82"/>
      <c r="AE297" s="82"/>
      <c r="AF297" s="82"/>
      <c r="AG297" s="82"/>
      <c r="AH297" s="82"/>
      <c r="AI297" s="82"/>
      <c r="AJ297" s="82"/>
    </row>
    <row r="298" spans="2:36" ht="15" customHeight="1" x14ac:dyDescent="0.2"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  <c r="AA298" s="82"/>
      <c r="AB298" s="82"/>
      <c r="AC298" s="82"/>
      <c r="AD298" s="82"/>
      <c r="AE298" s="82"/>
      <c r="AF298" s="82"/>
      <c r="AG298" s="82"/>
      <c r="AH298" s="82"/>
      <c r="AI298" s="82"/>
      <c r="AJ298" s="82"/>
    </row>
    <row r="299" spans="2:36" ht="15" customHeight="1" x14ac:dyDescent="0.2"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  <c r="AA299" s="82"/>
      <c r="AB299" s="82"/>
      <c r="AC299" s="82"/>
      <c r="AD299" s="82"/>
      <c r="AE299" s="82"/>
      <c r="AF299" s="82"/>
      <c r="AG299" s="82"/>
      <c r="AH299" s="82"/>
      <c r="AI299" s="82"/>
      <c r="AJ299" s="82"/>
    </row>
    <row r="300" spans="2:36" ht="15" customHeight="1" x14ac:dyDescent="0.2"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  <c r="AA300" s="82"/>
      <c r="AB300" s="82"/>
      <c r="AC300" s="82"/>
      <c r="AD300" s="82"/>
      <c r="AE300" s="82"/>
      <c r="AF300" s="82"/>
      <c r="AG300" s="82"/>
      <c r="AH300" s="82"/>
      <c r="AI300" s="82"/>
      <c r="AJ300" s="8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4" t="s">
        <v>34</v>
      </c>
      <c r="C1" s="5"/>
      <c r="D1" s="6"/>
      <c r="E1" s="7" t="s">
        <v>47</v>
      </c>
      <c r="F1" s="139"/>
      <c r="G1" s="91"/>
      <c r="H1" s="91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139"/>
      <c r="AB1" s="139"/>
      <c r="AC1" s="91"/>
      <c r="AD1" s="91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3" t="s">
        <v>48</v>
      </c>
      <c r="C2" s="84"/>
      <c r="D2" s="85"/>
      <c r="E2" s="13" t="s">
        <v>13</v>
      </c>
      <c r="F2" s="14"/>
      <c r="G2" s="14"/>
      <c r="H2" s="14"/>
      <c r="I2" s="20"/>
      <c r="J2" s="15"/>
      <c r="K2" s="140"/>
      <c r="L2" s="22" t="s">
        <v>78</v>
      </c>
      <c r="M2" s="14"/>
      <c r="N2" s="14"/>
      <c r="O2" s="21"/>
      <c r="P2" s="19"/>
      <c r="Q2" s="22" t="s">
        <v>79</v>
      </c>
      <c r="R2" s="14"/>
      <c r="S2" s="14"/>
      <c r="T2" s="14"/>
      <c r="U2" s="20"/>
      <c r="V2" s="21"/>
      <c r="W2" s="19"/>
      <c r="X2" s="141" t="s">
        <v>80</v>
      </c>
      <c r="Y2" s="142"/>
      <c r="Z2" s="143"/>
      <c r="AA2" s="13" t="s">
        <v>13</v>
      </c>
      <c r="AB2" s="14"/>
      <c r="AC2" s="14"/>
      <c r="AD2" s="14"/>
      <c r="AE2" s="20"/>
      <c r="AF2" s="15"/>
      <c r="AG2" s="140"/>
      <c r="AH2" s="22" t="s">
        <v>81</v>
      </c>
      <c r="AI2" s="14"/>
      <c r="AJ2" s="14"/>
      <c r="AK2" s="21"/>
      <c r="AL2" s="19"/>
      <c r="AM2" s="22" t="s">
        <v>79</v>
      </c>
      <c r="AN2" s="14"/>
      <c r="AO2" s="14"/>
      <c r="AP2" s="14"/>
      <c r="AQ2" s="20"/>
      <c r="AR2" s="21"/>
      <c r="AS2" s="144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4"/>
      <c r="L3" s="18" t="s">
        <v>5</v>
      </c>
      <c r="M3" s="18" t="s">
        <v>6</v>
      </c>
      <c r="N3" s="18" t="s">
        <v>82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4"/>
      <c r="AH3" s="18" t="s">
        <v>5</v>
      </c>
      <c r="AI3" s="18" t="s">
        <v>6</v>
      </c>
      <c r="AJ3" s="18" t="s">
        <v>82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4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4"/>
      <c r="C4" s="30"/>
      <c r="D4" s="40"/>
      <c r="E4" s="24"/>
      <c r="F4" s="24"/>
      <c r="G4" s="24"/>
      <c r="H4" s="29"/>
      <c r="I4" s="24"/>
      <c r="J4" s="145"/>
      <c r="K4" s="27"/>
      <c r="L4" s="133"/>
      <c r="M4" s="18"/>
      <c r="N4" s="18"/>
      <c r="O4" s="18"/>
      <c r="P4" s="23"/>
      <c r="Q4" s="24"/>
      <c r="R4" s="24"/>
      <c r="S4" s="29"/>
      <c r="T4" s="24"/>
      <c r="U4" s="24"/>
      <c r="V4" s="146"/>
      <c r="W4" s="27"/>
      <c r="X4" s="24">
        <v>2001</v>
      </c>
      <c r="Y4" s="24" t="s">
        <v>42</v>
      </c>
      <c r="Z4" s="40" t="s">
        <v>39</v>
      </c>
      <c r="AA4" s="24">
        <v>14</v>
      </c>
      <c r="AB4" s="24">
        <v>1</v>
      </c>
      <c r="AC4" s="24">
        <v>4</v>
      </c>
      <c r="AD4" s="24">
        <v>23</v>
      </c>
      <c r="AE4" s="24">
        <v>82</v>
      </c>
      <c r="AF4" s="26">
        <v>0.78090000000000004</v>
      </c>
      <c r="AG4" s="23">
        <v>105</v>
      </c>
      <c r="AH4" s="18"/>
      <c r="AI4" s="18"/>
      <c r="AJ4" s="18"/>
      <c r="AK4" s="18"/>
      <c r="AL4" s="23"/>
      <c r="AM4" s="24">
        <v>10</v>
      </c>
      <c r="AN4" s="24">
        <v>0</v>
      </c>
      <c r="AO4" s="24">
        <v>0</v>
      </c>
      <c r="AP4" s="24">
        <v>19</v>
      </c>
      <c r="AQ4" s="24">
        <v>52</v>
      </c>
      <c r="AR4" s="147">
        <v>0.65</v>
      </c>
      <c r="AS4" s="2">
        <v>80</v>
      </c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4">
        <v>2002</v>
      </c>
      <c r="C5" s="30" t="s">
        <v>43</v>
      </c>
      <c r="D5" s="40" t="s">
        <v>39</v>
      </c>
      <c r="E5" s="24">
        <v>15</v>
      </c>
      <c r="F5" s="24">
        <v>0</v>
      </c>
      <c r="G5" s="24">
        <v>1</v>
      </c>
      <c r="H5" s="29">
        <v>20</v>
      </c>
      <c r="I5" s="24">
        <v>62</v>
      </c>
      <c r="J5" s="145">
        <v>0.53900000000000003</v>
      </c>
      <c r="K5" s="27">
        <v>115</v>
      </c>
      <c r="L5" s="133"/>
      <c r="M5" s="18"/>
      <c r="N5" s="18"/>
      <c r="O5" s="18"/>
      <c r="P5" s="23"/>
      <c r="Q5" s="24">
        <v>3</v>
      </c>
      <c r="R5" s="24">
        <v>0</v>
      </c>
      <c r="S5" s="29">
        <v>0</v>
      </c>
      <c r="T5" s="24">
        <v>1</v>
      </c>
      <c r="U5" s="24">
        <v>0</v>
      </c>
      <c r="V5" s="146">
        <v>0</v>
      </c>
      <c r="W5" s="27">
        <v>7</v>
      </c>
      <c r="X5" s="24"/>
      <c r="Y5" s="30"/>
      <c r="Z5" s="40"/>
      <c r="AA5" s="24"/>
      <c r="AB5" s="24"/>
      <c r="AC5" s="24"/>
      <c r="AD5" s="29"/>
      <c r="AE5" s="24"/>
      <c r="AF5" s="145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47"/>
      <c r="AS5" s="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ht="14.25" x14ac:dyDescent="0.2">
      <c r="A6" s="42"/>
      <c r="B6" s="148" t="s">
        <v>83</v>
      </c>
      <c r="C6" s="149"/>
      <c r="D6" s="150"/>
      <c r="E6" s="151">
        <f>SUM(E4:E5)</f>
        <v>15</v>
      </c>
      <c r="F6" s="151">
        <f>SUM(F4:F5)</f>
        <v>0</v>
      </c>
      <c r="G6" s="151">
        <f>SUM(G4:G5)</f>
        <v>1</v>
      </c>
      <c r="H6" s="151">
        <f>SUM(H4:H5)</f>
        <v>20</v>
      </c>
      <c r="I6" s="151">
        <f>SUM(I4:I5)</f>
        <v>62</v>
      </c>
      <c r="J6" s="152">
        <f>PRODUCT(I6/K6)</f>
        <v>0.53913043478260869</v>
      </c>
      <c r="K6" s="140">
        <f>SUM(K4:K5)</f>
        <v>115</v>
      </c>
      <c r="L6" s="22"/>
      <c r="M6" s="20"/>
      <c r="N6" s="153"/>
      <c r="O6" s="154"/>
      <c r="P6" s="23"/>
      <c r="Q6" s="151">
        <f>SUM(Q4:Q5)</f>
        <v>3</v>
      </c>
      <c r="R6" s="151">
        <f>SUM(R4:R5)</f>
        <v>0</v>
      </c>
      <c r="S6" s="151">
        <f>SUM(S4:S5)</f>
        <v>0</v>
      </c>
      <c r="T6" s="151">
        <f>SUM(T4:T5)</f>
        <v>1</v>
      </c>
      <c r="U6" s="151">
        <f>SUM(U4:U5)</f>
        <v>0</v>
      </c>
      <c r="V6" s="39">
        <v>0</v>
      </c>
      <c r="W6" s="140">
        <f>SUM(W4:W5)</f>
        <v>7</v>
      </c>
      <c r="X6" s="16" t="s">
        <v>83</v>
      </c>
      <c r="Y6" s="17"/>
      <c r="Z6" s="15"/>
      <c r="AA6" s="151">
        <f>SUM(AA4:AA5)</f>
        <v>14</v>
      </c>
      <c r="AB6" s="151">
        <f>SUM(AB4:AB5)</f>
        <v>1</v>
      </c>
      <c r="AC6" s="151">
        <f>SUM(AC4:AC5)</f>
        <v>4</v>
      </c>
      <c r="AD6" s="151">
        <f>SUM(AD4:AD5)</f>
        <v>23</v>
      </c>
      <c r="AE6" s="151">
        <f>SUM(AE4:AE5)</f>
        <v>82</v>
      </c>
      <c r="AF6" s="152">
        <f>PRODUCT(AE6/AG6)</f>
        <v>0.78095238095238095</v>
      </c>
      <c r="AG6" s="140">
        <f>SUM(AG4:AG5)</f>
        <v>105</v>
      </c>
      <c r="AH6" s="22"/>
      <c r="AI6" s="20"/>
      <c r="AJ6" s="153"/>
      <c r="AK6" s="154"/>
      <c r="AL6" s="23"/>
      <c r="AM6" s="151">
        <f>SUM(AM4:AM5)</f>
        <v>10</v>
      </c>
      <c r="AN6" s="151">
        <f>SUM(AN4:AN5)</f>
        <v>0</v>
      </c>
      <c r="AO6" s="151">
        <f>SUM(AO4:AO5)</f>
        <v>0</v>
      </c>
      <c r="AP6" s="151">
        <f>SUM(AP4:AP5)</f>
        <v>19</v>
      </c>
      <c r="AQ6" s="151">
        <f>SUM(AQ4:AQ5)</f>
        <v>52</v>
      </c>
      <c r="AR6" s="152">
        <f>PRODUCT(AQ6/AS6)</f>
        <v>0.65</v>
      </c>
      <c r="AS6" s="144">
        <f>SUM(AS4:AS5)</f>
        <v>80</v>
      </c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42"/>
      <c r="C7" s="42"/>
      <c r="D7" s="42"/>
      <c r="E7" s="42"/>
      <c r="F7" s="42"/>
      <c r="G7" s="42"/>
      <c r="H7" s="42"/>
      <c r="I7" s="42"/>
      <c r="J7" s="43"/>
      <c r="K7" s="27"/>
      <c r="L7" s="23"/>
      <c r="M7" s="23"/>
      <c r="N7" s="23"/>
      <c r="O7" s="23"/>
      <c r="P7" s="42"/>
      <c r="Q7" s="42"/>
      <c r="R7" s="45"/>
      <c r="S7" s="42"/>
      <c r="T7" s="42"/>
      <c r="U7" s="23"/>
      <c r="V7" s="23"/>
      <c r="W7" s="27"/>
      <c r="X7" s="42"/>
      <c r="Y7" s="42"/>
      <c r="Z7" s="42"/>
      <c r="AA7" s="42"/>
      <c r="AB7" s="42"/>
      <c r="AC7" s="42"/>
      <c r="AD7" s="42"/>
      <c r="AE7" s="42"/>
      <c r="AF7" s="43"/>
      <c r="AG7" s="27"/>
      <c r="AH7" s="23"/>
      <c r="AI7" s="23"/>
      <c r="AJ7" s="23"/>
      <c r="AK7" s="23"/>
      <c r="AL7" s="42"/>
      <c r="AM7" s="42"/>
      <c r="AN7" s="45"/>
      <c r="AO7" s="42"/>
      <c r="AP7" s="42"/>
      <c r="AQ7" s="23"/>
      <c r="AR7" s="23"/>
      <c r="AS7" s="27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155" t="s">
        <v>84</v>
      </c>
      <c r="C8" s="156"/>
      <c r="D8" s="157"/>
      <c r="E8" s="15" t="s">
        <v>3</v>
      </c>
      <c r="F8" s="18" t="s">
        <v>8</v>
      </c>
      <c r="G8" s="15" t="s">
        <v>5</v>
      </c>
      <c r="H8" s="18" t="s">
        <v>6</v>
      </c>
      <c r="I8" s="18" t="s">
        <v>17</v>
      </c>
      <c r="J8" s="18" t="s">
        <v>22</v>
      </c>
      <c r="K8" s="23"/>
      <c r="L8" s="18" t="s">
        <v>27</v>
      </c>
      <c r="M8" s="18" t="s">
        <v>28</v>
      </c>
      <c r="N8" s="18" t="s">
        <v>85</v>
      </c>
      <c r="O8" s="18" t="s">
        <v>86</v>
      </c>
      <c r="Q8" s="45"/>
      <c r="R8" s="45" t="s">
        <v>44</v>
      </c>
      <c r="S8" s="45"/>
      <c r="T8" s="42" t="s">
        <v>45</v>
      </c>
      <c r="U8" s="23"/>
      <c r="V8" s="27"/>
      <c r="W8" s="27"/>
      <c r="X8" s="158"/>
      <c r="Y8" s="158"/>
      <c r="Z8" s="158"/>
      <c r="AA8" s="158"/>
      <c r="AB8" s="158"/>
      <c r="AC8" s="45"/>
      <c r="AD8" s="45"/>
      <c r="AE8" s="45"/>
      <c r="AF8" s="42"/>
      <c r="AG8" s="42"/>
      <c r="AH8" s="42"/>
      <c r="AI8" s="42"/>
      <c r="AJ8" s="42"/>
      <c r="AK8" s="42"/>
      <c r="AM8" s="27"/>
      <c r="AN8" s="158"/>
      <c r="AO8" s="158"/>
      <c r="AP8" s="158"/>
      <c r="AQ8" s="158"/>
      <c r="AR8" s="158"/>
      <c r="AS8" s="158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47" t="s">
        <v>12</v>
      </c>
      <c r="C9" s="12"/>
      <c r="D9" s="49"/>
      <c r="E9" s="159">
        <v>1</v>
      </c>
      <c r="F9" s="159">
        <v>0</v>
      </c>
      <c r="G9" s="159">
        <v>0</v>
      </c>
      <c r="H9" s="159">
        <v>0</v>
      </c>
      <c r="I9" s="159">
        <v>2</v>
      </c>
      <c r="J9" s="160">
        <v>0.28599999999999998</v>
      </c>
      <c r="K9" s="42">
        <f>PRODUCT(I9/J9)</f>
        <v>6.9930069930069934</v>
      </c>
      <c r="L9" s="161">
        <f>PRODUCT((F9+G9)/E9)</f>
        <v>0</v>
      </c>
      <c r="M9" s="161">
        <f>PRODUCT(H9/E9)</f>
        <v>0</v>
      </c>
      <c r="N9" s="161">
        <f>PRODUCT((F9+G9+H9)/E9)</f>
        <v>0</v>
      </c>
      <c r="O9" s="161">
        <f>PRODUCT(I9/E9)</f>
        <v>2</v>
      </c>
      <c r="Q9" s="45"/>
      <c r="R9" s="45"/>
      <c r="S9" s="45"/>
      <c r="T9" s="42" t="s">
        <v>46</v>
      </c>
      <c r="U9" s="42"/>
      <c r="V9" s="42"/>
      <c r="W9" s="42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2"/>
      <c r="AL9" s="42"/>
      <c r="AM9" s="42"/>
      <c r="AN9" s="45"/>
      <c r="AO9" s="45"/>
      <c r="AP9" s="45"/>
      <c r="AQ9" s="45"/>
      <c r="AR9" s="45"/>
      <c r="AS9" s="45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162" t="s">
        <v>48</v>
      </c>
      <c r="C10" s="163"/>
      <c r="D10" s="164"/>
      <c r="E10" s="159">
        <f>PRODUCT(E6+Q6)</f>
        <v>18</v>
      </c>
      <c r="F10" s="159">
        <f>PRODUCT(F6+R6)</f>
        <v>0</v>
      </c>
      <c r="G10" s="159">
        <f>PRODUCT(G6+S6)</f>
        <v>1</v>
      </c>
      <c r="H10" s="159">
        <f>PRODUCT(H6+T6)</f>
        <v>21</v>
      </c>
      <c r="I10" s="159">
        <f>PRODUCT(I6+U6)</f>
        <v>62</v>
      </c>
      <c r="J10" s="160">
        <f>PRODUCT(I10/K10)</f>
        <v>0.50819672131147542</v>
      </c>
      <c r="K10" s="42">
        <f>PRODUCT(K6+W6)</f>
        <v>122</v>
      </c>
      <c r="L10" s="161">
        <f>PRODUCT((F10+G10)/E10)</f>
        <v>5.5555555555555552E-2</v>
      </c>
      <c r="M10" s="161">
        <f>PRODUCT(H10/E10)</f>
        <v>1.1666666666666667</v>
      </c>
      <c r="N10" s="161">
        <f>PRODUCT((F10+G10+H10)/E10)</f>
        <v>1.2222222222222223</v>
      </c>
      <c r="O10" s="161">
        <f>PRODUCT(I10/E10)</f>
        <v>3.4444444444444446</v>
      </c>
      <c r="Q10" s="45"/>
      <c r="R10" s="45"/>
      <c r="S10" s="45"/>
      <c r="T10" s="42"/>
      <c r="U10" s="42"/>
      <c r="V10" s="42"/>
      <c r="W10" s="42"/>
      <c r="X10" s="42"/>
      <c r="Y10" s="42"/>
      <c r="Z10" s="42"/>
      <c r="AA10" s="42"/>
      <c r="AB10" s="42"/>
      <c r="AC10" s="45"/>
      <c r="AD10" s="45"/>
      <c r="AE10" s="45"/>
      <c r="AF10" s="45"/>
      <c r="AG10" s="45"/>
      <c r="AH10" s="45"/>
      <c r="AI10" s="45"/>
      <c r="AJ10" s="45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33" t="s">
        <v>80</v>
      </c>
      <c r="C11" s="165"/>
      <c r="D11" s="166"/>
      <c r="E11" s="159">
        <f>PRODUCT(AA6+AM6)</f>
        <v>24</v>
      </c>
      <c r="F11" s="159">
        <f>PRODUCT(AB6+AN6)</f>
        <v>1</v>
      </c>
      <c r="G11" s="159">
        <f>PRODUCT(AC6+AO6)</f>
        <v>4</v>
      </c>
      <c r="H11" s="159">
        <f>PRODUCT(AD6+AP6)</f>
        <v>42</v>
      </c>
      <c r="I11" s="159">
        <f>PRODUCT(AE6+AQ6)</f>
        <v>134</v>
      </c>
      <c r="J11" s="160">
        <f>PRODUCT(I11/K11)</f>
        <v>0.72432432432432436</v>
      </c>
      <c r="K11" s="23">
        <f>PRODUCT(AG6+AS6)</f>
        <v>185</v>
      </c>
      <c r="L11" s="161">
        <f>PRODUCT((F11+G11)/E11)</f>
        <v>0.20833333333333334</v>
      </c>
      <c r="M11" s="161">
        <f>PRODUCT(H11/E11)</f>
        <v>1.75</v>
      </c>
      <c r="N11" s="161">
        <f>PRODUCT((F11+G11+H11)/E11)</f>
        <v>1.9583333333333333</v>
      </c>
      <c r="O11" s="161">
        <f>PRODUCT(I11/E11)</f>
        <v>5.583333333333333</v>
      </c>
      <c r="Q11" s="45"/>
      <c r="R11" s="45"/>
      <c r="S11" s="42"/>
      <c r="T11" s="42"/>
      <c r="U11" s="23"/>
      <c r="V11" s="23"/>
      <c r="W11" s="42"/>
      <c r="X11" s="42"/>
      <c r="Y11" s="42"/>
      <c r="Z11" s="42"/>
      <c r="AA11" s="42"/>
      <c r="AB11" s="42"/>
      <c r="AC11" s="45"/>
      <c r="AD11" s="45"/>
      <c r="AE11" s="45"/>
      <c r="AF11" s="45"/>
      <c r="AG11" s="45"/>
      <c r="AH11" s="45"/>
      <c r="AI11" s="45"/>
      <c r="AJ11" s="45"/>
      <c r="AK11" s="42"/>
      <c r="AL11" s="23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67" t="s">
        <v>83</v>
      </c>
      <c r="C12" s="168"/>
      <c r="D12" s="169"/>
      <c r="E12" s="159">
        <f>SUM(E9:E11)</f>
        <v>43</v>
      </c>
      <c r="F12" s="159">
        <f t="shared" ref="F12:I12" si="0">SUM(F9:F11)</f>
        <v>1</v>
      </c>
      <c r="G12" s="159">
        <f t="shared" si="0"/>
        <v>5</v>
      </c>
      <c r="H12" s="159">
        <f t="shared" si="0"/>
        <v>63</v>
      </c>
      <c r="I12" s="159">
        <f t="shared" si="0"/>
        <v>198</v>
      </c>
      <c r="J12" s="160">
        <f>PRODUCT(I12/K12)</f>
        <v>0.63058729204249353</v>
      </c>
      <c r="K12" s="42">
        <f>SUM(K9:K11)</f>
        <v>313.99300699300699</v>
      </c>
      <c r="L12" s="161">
        <f>PRODUCT((F12+G12)/E12)</f>
        <v>0.13953488372093023</v>
      </c>
      <c r="M12" s="161">
        <f>PRODUCT(H12/E12)</f>
        <v>1.4651162790697674</v>
      </c>
      <c r="N12" s="161">
        <f>PRODUCT((F12+G12+H12)/E12)</f>
        <v>1.6046511627906976</v>
      </c>
      <c r="O12" s="161">
        <f>PRODUCT(I12/E12)</f>
        <v>4.6046511627906979</v>
      </c>
      <c r="Q12" s="23"/>
      <c r="R12" s="23"/>
      <c r="S12" s="23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5"/>
      <c r="AG12" s="45"/>
      <c r="AH12" s="45"/>
      <c r="AI12" s="45"/>
      <c r="AJ12" s="45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42"/>
      <c r="C13" s="42"/>
      <c r="D13" s="42"/>
      <c r="E13" s="23"/>
      <c r="F13" s="23"/>
      <c r="G13" s="23"/>
      <c r="H13" s="23"/>
      <c r="I13" s="23"/>
      <c r="J13" s="42"/>
      <c r="K13" s="42"/>
      <c r="L13" s="23"/>
      <c r="M13" s="23"/>
      <c r="N13" s="23"/>
      <c r="O13" s="23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5"/>
      <c r="AG13" s="45"/>
      <c r="AH13" s="45"/>
      <c r="AI13" s="45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5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J51" s="42"/>
      <c r="K51" s="42"/>
      <c r="L51"/>
      <c r="M51"/>
      <c r="N51"/>
      <c r="O51"/>
      <c r="P51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5"/>
      <c r="AG51" s="45"/>
      <c r="AH51" s="45"/>
      <c r="AI51" s="45"/>
      <c r="AJ51" s="45"/>
      <c r="AK51" s="42"/>
      <c r="AL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5"/>
      <c r="AG52" s="45"/>
      <c r="AH52" s="45"/>
      <c r="AI52" s="45"/>
      <c r="AJ52" s="45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5"/>
      <c r="AG53" s="45"/>
      <c r="AH53" s="45"/>
      <c r="AI53" s="45"/>
      <c r="AJ53" s="45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5"/>
      <c r="AG54" s="45"/>
      <c r="AH54" s="45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23"/>
      <c r="R85" s="23"/>
      <c r="S85" s="23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5"/>
      <c r="AG85" s="45"/>
      <c r="AH85" s="45"/>
      <c r="AI85" s="45"/>
      <c r="AJ85" s="45"/>
      <c r="AK85" s="42"/>
      <c r="AL85" s="23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3"/>
      <c r="R86" s="23"/>
      <c r="S86" s="23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5"/>
      <c r="AG86" s="45"/>
      <c r="AH86" s="45"/>
      <c r="AI86" s="45"/>
      <c r="AJ86" s="45"/>
      <c r="AK86" s="42"/>
      <c r="AL86" s="23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3"/>
      <c r="R87" s="23"/>
      <c r="S87" s="23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5"/>
      <c r="AG87" s="45"/>
      <c r="AH87" s="45"/>
      <c r="AI87" s="45"/>
      <c r="AJ87" s="45"/>
      <c r="AK87" s="42"/>
      <c r="AL87" s="23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3"/>
      <c r="R88" s="23"/>
      <c r="S88" s="23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5"/>
      <c r="AG88" s="45"/>
      <c r="AH88" s="45"/>
      <c r="AI88" s="45"/>
      <c r="AJ88" s="45"/>
      <c r="AK88" s="42"/>
      <c r="AL88" s="23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3"/>
      <c r="R89" s="23"/>
      <c r="S89" s="23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5"/>
      <c r="AG89" s="45"/>
      <c r="AH89" s="45"/>
      <c r="AI89" s="45"/>
      <c r="AJ89" s="45"/>
      <c r="AK89" s="42"/>
      <c r="AL89" s="23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23"/>
      <c r="S90" s="23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5"/>
      <c r="AG90" s="45"/>
      <c r="AH90" s="45"/>
      <c r="AI90" s="45"/>
      <c r="AJ90" s="45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5"/>
      <c r="AG91" s="45"/>
      <c r="AH91" s="45"/>
      <c r="AI91" s="45"/>
      <c r="AJ91" s="45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5"/>
      <c r="AG92" s="45"/>
      <c r="AH92" s="45"/>
      <c r="AI92" s="45"/>
      <c r="AJ92" s="45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5"/>
      <c r="AG93" s="45"/>
      <c r="AH93" s="45"/>
      <c r="AI93" s="45"/>
      <c r="AJ93" s="45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5"/>
      <c r="AG94" s="45"/>
      <c r="AH94" s="45"/>
      <c r="AI94" s="45"/>
      <c r="AJ94" s="45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5"/>
      <c r="AG95" s="45"/>
      <c r="AH95" s="45"/>
      <c r="AI95" s="45"/>
      <c r="AJ95" s="45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5"/>
      <c r="AG96" s="45"/>
      <c r="AH96" s="45"/>
      <c r="AI96" s="45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5"/>
      <c r="AG97" s="45"/>
      <c r="AH97" s="45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5"/>
      <c r="AG98" s="45"/>
      <c r="AH98" s="45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5"/>
      <c r="AG99" s="45"/>
      <c r="AH99" s="45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5"/>
      <c r="AG100" s="45"/>
      <c r="AH100" s="45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5"/>
      <c r="AG101" s="45"/>
      <c r="AH101" s="45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5"/>
      <c r="AG102" s="45"/>
      <c r="AH102" s="45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5"/>
      <c r="AG103" s="45"/>
      <c r="AH103" s="45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5"/>
      <c r="AG104" s="45"/>
      <c r="AH104" s="45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5"/>
      <c r="AG105" s="45"/>
      <c r="AH105" s="45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5"/>
      <c r="AG106" s="45"/>
      <c r="AH106" s="45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5"/>
      <c r="AG107" s="45"/>
      <c r="AH107" s="45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5"/>
      <c r="AG108" s="45"/>
      <c r="AH108" s="45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5"/>
      <c r="AG109" s="45"/>
      <c r="AH109" s="45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5"/>
      <c r="AG110" s="45"/>
      <c r="AH110" s="45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5"/>
      <c r="AG111" s="45"/>
      <c r="AH111" s="45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5"/>
      <c r="AG112" s="45"/>
      <c r="AH112" s="45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5"/>
      <c r="AG113" s="45"/>
      <c r="AH113" s="45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5"/>
      <c r="AG114" s="45"/>
      <c r="AH114" s="45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5"/>
      <c r="AG115" s="45"/>
      <c r="AH115" s="45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5"/>
      <c r="AG116" s="45"/>
      <c r="AH116" s="45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5"/>
      <c r="AG117" s="45"/>
      <c r="AH117" s="45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5"/>
      <c r="AG118" s="45"/>
      <c r="AH118" s="45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5"/>
      <c r="AG119" s="45"/>
      <c r="AH119" s="45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5"/>
      <c r="AG120" s="45"/>
      <c r="AH120" s="45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5"/>
      <c r="AG121" s="45"/>
      <c r="AH121" s="45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5"/>
      <c r="AG122" s="45"/>
      <c r="AH122" s="45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5"/>
      <c r="AG123" s="45"/>
      <c r="AH123" s="45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5"/>
      <c r="AG124" s="45"/>
      <c r="AH124" s="45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5"/>
      <c r="AG125" s="45"/>
      <c r="AH125" s="45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5"/>
      <c r="AG126" s="45"/>
      <c r="AH126" s="45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5"/>
      <c r="AG127" s="45"/>
      <c r="AH127" s="45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5"/>
      <c r="AG128" s="45"/>
      <c r="AH128" s="45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5"/>
      <c r="AG129" s="45"/>
      <c r="AH129" s="45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5"/>
      <c r="AG130" s="45"/>
      <c r="AH130" s="45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5"/>
      <c r="AG131" s="45"/>
      <c r="AH131" s="45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5"/>
      <c r="AG132" s="45"/>
      <c r="AH132" s="45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5"/>
      <c r="AG133" s="45"/>
      <c r="AH133" s="45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5"/>
      <c r="AG134" s="45"/>
      <c r="AH134" s="45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5"/>
      <c r="AG135" s="45"/>
      <c r="AH135" s="45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5"/>
      <c r="AG136" s="45"/>
      <c r="AH136" s="45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5"/>
      <c r="AG137" s="45"/>
      <c r="AH137" s="45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5"/>
      <c r="AG138" s="45"/>
      <c r="AH138" s="45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5"/>
      <c r="AG139" s="45"/>
      <c r="AH139" s="45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5"/>
      <c r="AG140" s="45"/>
      <c r="AH140" s="45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5"/>
      <c r="AG141" s="45"/>
      <c r="AH141" s="45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5"/>
      <c r="AG142" s="45"/>
      <c r="AH142" s="45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5"/>
      <c r="AG143" s="45"/>
      <c r="AH143" s="45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5"/>
      <c r="AG144" s="45"/>
      <c r="AH144" s="45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5"/>
      <c r="AG145" s="45"/>
      <c r="AH145" s="45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5"/>
      <c r="AG146" s="45"/>
      <c r="AH146" s="45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5"/>
      <c r="AG147" s="45"/>
      <c r="AH147" s="45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5"/>
      <c r="AG148" s="45"/>
      <c r="AH148" s="45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5"/>
      <c r="AG149" s="45"/>
      <c r="AH149" s="45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5"/>
      <c r="AG150" s="45"/>
      <c r="AH150" s="45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5"/>
      <c r="AG151" s="45"/>
      <c r="AH151" s="45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5"/>
      <c r="AG152" s="45"/>
      <c r="AH152" s="45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5"/>
      <c r="AG153" s="45"/>
      <c r="AH153" s="45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5"/>
      <c r="AG154" s="45"/>
      <c r="AH154" s="45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5"/>
      <c r="AG155" s="45"/>
      <c r="AH155" s="45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5"/>
      <c r="AG156" s="45"/>
      <c r="AH156" s="45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5"/>
      <c r="AG157" s="45"/>
      <c r="AH157" s="45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5"/>
      <c r="AG158" s="45"/>
      <c r="AH158" s="45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5"/>
      <c r="AG159" s="45"/>
      <c r="AH159" s="45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5"/>
      <c r="AG160" s="45"/>
      <c r="AH160" s="45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5"/>
      <c r="AG161" s="45"/>
      <c r="AH161" s="45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5"/>
      <c r="AG162" s="45"/>
      <c r="AH162" s="45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5"/>
      <c r="AG163" s="45"/>
      <c r="AH163" s="45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5"/>
      <c r="AG164" s="45"/>
      <c r="AH164" s="45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5"/>
      <c r="AG165" s="45"/>
      <c r="AH165" s="45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5"/>
      <c r="AG166" s="45"/>
      <c r="AH166" s="45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5"/>
      <c r="AG167" s="45"/>
      <c r="AH167" s="45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5"/>
      <c r="AG168" s="45"/>
      <c r="AH168" s="45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23"/>
      <c r="AL177" s="23"/>
    </row>
    <row r="178" spans="12:38" x14ac:dyDescent="0.25">
      <c r="R178" s="27"/>
      <c r="S178" s="27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</row>
    <row r="179" spans="12:38" x14ac:dyDescent="0.25">
      <c r="R179" s="27"/>
      <c r="S179" s="27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</row>
    <row r="180" spans="12:38" x14ac:dyDescent="0.25">
      <c r="R180" s="27"/>
      <c r="S180" s="27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</row>
    <row r="181" spans="12:38" x14ac:dyDescent="0.25">
      <c r="L181"/>
      <c r="M181"/>
      <c r="N181"/>
      <c r="O181"/>
      <c r="P181"/>
      <c r="R181" s="27"/>
      <c r="S181" s="27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ht="14.25" x14ac:dyDescent="0.2">
      <c r="L206"/>
      <c r="M206"/>
      <c r="N206"/>
      <c r="O206"/>
      <c r="P206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2" customWidth="1"/>
    <col min="2" max="2" width="29" style="78" customWidth="1"/>
    <col min="3" max="3" width="23.5703125" style="77" customWidth="1"/>
    <col min="4" max="4" width="10.5703125" style="104" customWidth="1"/>
    <col min="5" max="5" width="8.140625" style="104" customWidth="1"/>
    <col min="6" max="6" width="1.140625" style="27" customWidth="1"/>
    <col min="7" max="11" width="5.28515625" style="77" customWidth="1"/>
    <col min="12" max="12" width="6" style="77" customWidth="1"/>
    <col min="13" max="16" width="5.28515625" style="77" customWidth="1"/>
    <col min="17" max="21" width="6.7109375" style="138" customWidth="1"/>
    <col min="22" max="22" width="10" style="77" customWidth="1"/>
    <col min="23" max="23" width="21.85546875" style="104" customWidth="1"/>
    <col min="24" max="24" width="9.28515625" style="77" customWidth="1"/>
    <col min="25" max="30" width="9.140625" style="3"/>
    <col min="257" max="257" width="1.28515625" customWidth="1"/>
    <col min="258" max="258" width="32" customWidth="1"/>
    <col min="259" max="259" width="23.5703125" customWidth="1"/>
    <col min="260" max="260" width="10.5703125" customWidth="1"/>
    <col min="261" max="261" width="8.14062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" customWidth="1"/>
    <col min="279" max="279" width="21.85546875" customWidth="1"/>
    <col min="280" max="280" width="9.28515625" customWidth="1"/>
    <col min="513" max="513" width="1.28515625" customWidth="1"/>
    <col min="514" max="514" width="32" customWidth="1"/>
    <col min="515" max="515" width="23.5703125" customWidth="1"/>
    <col min="516" max="516" width="10.5703125" customWidth="1"/>
    <col min="517" max="517" width="8.14062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" customWidth="1"/>
    <col min="535" max="535" width="21.85546875" customWidth="1"/>
    <col min="536" max="536" width="9.28515625" customWidth="1"/>
    <col min="769" max="769" width="1.28515625" customWidth="1"/>
    <col min="770" max="770" width="32" customWidth="1"/>
    <col min="771" max="771" width="23.5703125" customWidth="1"/>
    <col min="772" max="772" width="10.5703125" customWidth="1"/>
    <col min="773" max="773" width="8.14062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" customWidth="1"/>
    <col min="791" max="791" width="21.85546875" customWidth="1"/>
    <col min="792" max="792" width="9.28515625" customWidth="1"/>
    <col min="1025" max="1025" width="1.28515625" customWidth="1"/>
    <col min="1026" max="1026" width="32" customWidth="1"/>
    <col min="1027" max="1027" width="23.5703125" customWidth="1"/>
    <col min="1028" max="1028" width="10.5703125" customWidth="1"/>
    <col min="1029" max="1029" width="8.14062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" customWidth="1"/>
    <col min="1047" max="1047" width="21.85546875" customWidth="1"/>
    <col min="1048" max="1048" width="9.28515625" customWidth="1"/>
    <col min="1281" max="1281" width="1.28515625" customWidth="1"/>
    <col min="1282" max="1282" width="32" customWidth="1"/>
    <col min="1283" max="1283" width="23.5703125" customWidth="1"/>
    <col min="1284" max="1284" width="10.5703125" customWidth="1"/>
    <col min="1285" max="1285" width="8.14062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" customWidth="1"/>
    <col min="1303" max="1303" width="21.85546875" customWidth="1"/>
    <col min="1304" max="1304" width="9.28515625" customWidth="1"/>
    <col min="1537" max="1537" width="1.28515625" customWidth="1"/>
    <col min="1538" max="1538" width="32" customWidth="1"/>
    <col min="1539" max="1539" width="23.5703125" customWidth="1"/>
    <col min="1540" max="1540" width="10.5703125" customWidth="1"/>
    <col min="1541" max="1541" width="8.14062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" customWidth="1"/>
    <col min="1559" max="1559" width="21.85546875" customWidth="1"/>
    <col min="1560" max="1560" width="9.28515625" customWidth="1"/>
    <col min="1793" max="1793" width="1.28515625" customWidth="1"/>
    <col min="1794" max="1794" width="32" customWidth="1"/>
    <col min="1795" max="1795" width="23.5703125" customWidth="1"/>
    <col min="1796" max="1796" width="10.5703125" customWidth="1"/>
    <col min="1797" max="1797" width="8.14062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" customWidth="1"/>
    <col min="1815" max="1815" width="21.85546875" customWidth="1"/>
    <col min="1816" max="1816" width="9.28515625" customWidth="1"/>
    <col min="2049" max="2049" width="1.28515625" customWidth="1"/>
    <col min="2050" max="2050" width="32" customWidth="1"/>
    <col min="2051" max="2051" width="23.5703125" customWidth="1"/>
    <col min="2052" max="2052" width="10.5703125" customWidth="1"/>
    <col min="2053" max="2053" width="8.14062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" customWidth="1"/>
    <col min="2071" max="2071" width="21.85546875" customWidth="1"/>
    <col min="2072" max="2072" width="9.28515625" customWidth="1"/>
    <col min="2305" max="2305" width="1.28515625" customWidth="1"/>
    <col min="2306" max="2306" width="32" customWidth="1"/>
    <col min="2307" max="2307" width="23.5703125" customWidth="1"/>
    <col min="2308" max="2308" width="10.5703125" customWidth="1"/>
    <col min="2309" max="2309" width="8.14062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" customWidth="1"/>
    <col min="2327" max="2327" width="21.85546875" customWidth="1"/>
    <col min="2328" max="2328" width="9.28515625" customWidth="1"/>
    <col min="2561" max="2561" width="1.28515625" customWidth="1"/>
    <col min="2562" max="2562" width="32" customWidth="1"/>
    <col min="2563" max="2563" width="23.5703125" customWidth="1"/>
    <col min="2564" max="2564" width="10.5703125" customWidth="1"/>
    <col min="2565" max="2565" width="8.14062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" customWidth="1"/>
    <col min="2583" max="2583" width="21.85546875" customWidth="1"/>
    <col min="2584" max="2584" width="9.28515625" customWidth="1"/>
    <col min="2817" max="2817" width="1.28515625" customWidth="1"/>
    <col min="2818" max="2818" width="32" customWidth="1"/>
    <col min="2819" max="2819" width="23.5703125" customWidth="1"/>
    <col min="2820" max="2820" width="10.5703125" customWidth="1"/>
    <col min="2821" max="2821" width="8.14062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" customWidth="1"/>
    <col min="2839" max="2839" width="21.85546875" customWidth="1"/>
    <col min="2840" max="2840" width="9.28515625" customWidth="1"/>
    <col min="3073" max="3073" width="1.28515625" customWidth="1"/>
    <col min="3074" max="3074" width="32" customWidth="1"/>
    <col min="3075" max="3075" width="23.5703125" customWidth="1"/>
    <col min="3076" max="3076" width="10.5703125" customWidth="1"/>
    <col min="3077" max="3077" width="8.14062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" customWidth="1"/>
    <col min="3095" max="3095" width="21.85546875" customWidth="1"/>
    <col min="3096" max="3096" width="9.28515625" customWidth="1"/>
    <col min="3329" max="3329" width="1.28515625" customWidth="1"/>
    <col min="3330" max="3330" width="32" customWidth="1"/>
    <col min="3331" max="3331" width="23.5703125" customWidth="1"/>
    <col min="3332" max="3332" width="10.5703125" customWidth="1"/>
    <col min="3333" max="3333" width="8.14062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" customWidth="1"/>
    <col min="3351" max="3351" width="21.85546875" customWidth="1"/>
    <col min="3352" max="3352" width="9.28515625" customWidth="1"/>
    <col min="3585" max="3585" width="1.28515625" customWidth="1"/>
    <col min="3586" max="3586" width="32" customWidth="1"/>
    <col min="3587" max="3587" width="23.5703125" customWidth="1"/>
    <col min="3588" max="3588" width="10.5703125" customWidth="1"/>
    <col min="3589" max="3589" width="8.14062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" customWidth="1"/>
    <col min="3607" max="3607" width="21.85546875" customWidth="1"/>
    <col min="3608" max="3608" width="9.28515625" customWidth="1"/>
    <col min="3841" max="3841" width="1.28515625" customWidth="1"/>
    <col min="3842" max="3842" width="32" customWidth="1"/>
    <col min="3843" max="3843" width="23.5703125" customWidth="1"/>
    <col min="3844" max="3844" width="10.5703125" customWidth="1"/>
    <col min="3845" max="3845" width="8.14062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" customWidth="1"/>
    <col min="3863" max="3863" width="21.85546875" customWidth="1"/>
    <col min="3864" max="3864" width="9.28515625" customWidth="1"/>
    <col min="4097" max="4097" width="1.28515625" customWidth="1"/>
    <col min="4098" max="4098" width="32" customWidth="1"/>
    <col min="4099" max="4099" width="23.5703125" customWidth="1"/>
    <col min="4100" max="4100" width="10.5703125" customWidth="1"/>
    <col min="4101" max="4101" width="8.14062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" customWidth="1"/>
    <col min="4119" max="4119" width="21.85546875" customWidth="1"/>
    <col min="4120" max="4120" width="9.28515625" customWidth="1"/>
    <col min="4353" max="4353" width="1.28515625" customWidth="1"/>
    <col min="4354" max="4354" width="32" customWidth="1"/>
    <col min="4355" max="4355" width="23.5703125" customWidth="1"/>
    <col min="4356" max="4356" width="10.5703125" customWidth="1"/>
    <col min="4357" max="4357" width="8.14062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" customWidth="1"/>
    <col min="4375" max="4375" width="21.85546875" customWidth="1"/>
    <col min="4376" max="4376" width="9.28515625" customWidth="1"/>
    <col min="4609" max="4609" width="1.28515625" customWidth="1"/>
    <col min="4610" max="4610" width="32" customWidth="1"/>
    <col min="4611" max="4611" width="23.5703125" customWidth="1"/>
    <col min="4612" max="4612" width="10.5703125" customWidth="1"/>
    <col min="4613" max="4613" width="8.14062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" customWidth="1"/>
    <col min="4631" max="4631" width="21.85546875" customWidth="1"/>
    <col min="4632" max="4632" width="9.28515625" customWidth="1"/>
    <col min="4865" max="4865" width="1.28515625" customWidth="1"/>
    <col min="4866" max="4866" width="32" customWidth="1"/>
    <col min="4867" max="4867" width="23.5703125" customWidth="1"/>
    <col min="4868" max="4868" width="10.5703125" customWidth="1"/>
    <col min="4869" max="4869" width="8.14062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" customWidth="1"/>
    <col min="4887" max="4887" width="21.85546875" customWidth="1"/>
    <col min="4888" max="4888" width="9.28515625" customWidth="1"/>
    <col min="5121" max="5121" width="1.28515625" customWidth="1"/>
    <col min="5122" max="5122" width="32" customWidth="1"/>
    <col min="5123" max="5123" width="23.5703125" customWidth="1"/>
    <col min="5124" max="5124" width="10.5703125" customWidth="1"/>
    <col min="5125" max="5125" width="8.14062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" customWidth="1"/>
    <col min="5143" max="5143" width="21.85546875" customWidth="1"/>
    <col min="5144" max="5144" width="9.28515625" customWidth="1"/>
    <col min="5377" max="5377" width="1.28515625" customWidth="1"/>
    <col min="5378" max="5378" width="32" customWidth="1"/>
    <col min="5379" max="5379" width="23.5703125" customWidth="1"/>
    <col min="5380" max="5380" width="10.5703125" customWidth="1"/>
    <col min="5381" max="5381" width="8.14062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" customWidth="1"/>
    <col min="5399" max="5399" width="21.85546875" customWidth="1"/>
    <col min="5400" max="5400" width="9.28515625" customWidth="1"/>
    <col min="5633" max="5633" width="1.28515625" customWidth="1"/>
    <col min="5634" max="5634" width="32" customWidth="1"/>
    <col min="5635" max="5635" width="23.5703125" customWidth="1"/>
    <col min="5636" max="5636" width="10.5703125" customWidth="1"/>
    <col min="5637" max="5637" width="8.14062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" customWidth="1"/>
    <col min="5655" max="5655" width="21.85546875" customWidth="1"/>
    <col min="5656" max="5656" width="9.28515625" customWidth="1"/>
    <col min="5889" max="5889" width="1.28515625" customWidth="1"/>
    <col min="5890" max="5890" width="32" customWidth="1"/>
    <col min="5891" max="5891" width="23.5703125" customWidth="1"/>
    <col min="5892" max="5892" width="10.5703125" customWidth="1"/>
    <col min="5893" max="5893" width="8.14062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" customWidth="1"/>
    <col min="5911" max="5911" width="21.85546875" customWidth="1"/>
    <col min="5912" max="5912" width="9.28515625" customWidth="1"/>
    <col min="6145" max="6145" width="1.28515625" customWidth="1"/>
    <col min="6146" max="6146" width="32" customWidth="1"/>
    <col min="6147" max="6147" width="23.5703125" customWidth="1"/>
    <col min="6148" max="6148" width="10.5703125" customWidth="1"/>
    <col min="6149" max="6149" width="8.14062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" customWidth="1"/>
    <col min="6167" max="6167" width="21.85546875" customWidth="1"/>
    <col min="6168" max="6168" width="9.28515625" customWidth="1"/>
    <col min="6401" max="6401" width="1.28515625" customWidth="1"/>
    <col min="6402" max="6402" width="32" customWidth="1"/>
    <col min="6403" max="6403" width="23.5703125" customWidth="1"/>
    <col min="6404" max="6404" width="10.5703125" customWidth="1"/>
    <col min="6405" max="6405" width="8.14062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" customWidth="1"/>
    <col min="6423" max="6423" width="21.85546875" customWidth="1"/>
    <col min="6424" max="6424" width="9.28515625" customWidth="1"/>
    <col min="6657" max="6657" width="1.28515625" customWidth="1"/>
    <col min="6658" max="6658" width="32" customWidth="1"/>
    <col min="6659" max="6659" width="23.5703125" customWidth="1"/>
    <col min="6660" max="6660" width="10.5703125" customWidth="1"/>
    <col min="6661" max="6661" width="8.14062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" customWidth="1"/>
    <col min="6679" max="6679" width="21.85546875" customWidth="1"/>
    <col min="6680" max="6680" width="9.28515625" customWidth="1"/>
    <col min="6913" max="6913" width="1.28515625" customWidth="1"/>
    <col min="6914" max="6914" width="32" customWidth="1"/>
    <col min="6915" max="6915" width="23.5703125" customWidth="1"/>
    <col min="6916" max="6916" width="10.5703125" customWidth="1"/>
    <col min="6917" max="6917" width="8.14062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" customWidth="1"/>
    <col min="6935" max="6935" width="21.85546875" customWidth="1"/>
    <col min="6936" max="6936" width="9.28515625" customWidth="1"/>
    <col min="7169" max="7169" width="1.28515625" customWidth="1"/>
    <col min="7170" max="7170" width="32" customWidth="1"/>
    <col min="7171" max="7171" width="23.5703125" customWidth="1"/>
    <col min="7172" max="7172" width="10.5703125" customWidth="1"/>
    <col min="7173" max="7173" width="8.14062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" customWidth="1"/>
    <col min="7191" max="7191" width="21.85546875" customWidth="1"/>
    <col min="7192" max="7192" width="9.28515625" customWidth="1"/>
    <col min="7425" max="7425" width="1.28515625" customWidth="1"/>
    <col min="7426" max="7426" width="32" customWidth="1"/>
    <col min="7427" max="7427" width="23.5703125" customWidth="1"/>
    <col min="7428" max="7428" width="10.5703125" customWidth="1"/>
    <col min="7429" max="7429" width="8.14062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" customWidth="1"/>
    <col min="7447" max="7447" width="21.85546875" customWidth="1"/>
    <col min="7448" max="7448" width="9.28515625" customWidth="1"/>
    <col min="7681" max="7681" width="1.28515625" customWidth="1"/>
    <col min="7682" max="7682" width="32" customWidth="1"/>
    <col min="7683" max="7683" width="23.5703125" customWidth="1"/>
    <col min="7684" max="7684" width="10.5703125" customWidth="1"/>
    <col min="7685" max="7685" width="8.14062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" customWidth="1"/>
    <col min="7703" max="7703" width="21.85546875" customWidth="1"/>
    <col min="7704" max="7704" width="9.28515625" customWidth="1"/>
    <col min="7937" max="7937" width="1.28515625" customWidth="1"/>
    <col min="7938" max="7938" width="32" customWidth="1"/>
    <col min="7939" max="7939" width="23.5703125" customWidth="1"/>
    <col min="7940" max="7940" width="10.5703125" customWidth="1"/>
    <col min="7941" max="7941" width="8.14062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" customWidth="1"/>
    <col min="7959" max="7959" width="21.85546875" customWidth="1"/>
    <col min="7960" max="7960" width="9.28515625" customWidth="1"/>
    <col min="8193" max="8193" width="1.28515625" customWidth="1"/>
    <col min="8194" max="8194" width="32" customWidth="1"/>
    <col min="8195" max="8195" width="23.5703125" customWidth="1"/>
    <col min="8196" max="8196" width="10.5703125" customWidth="1"/>
    <col min="8197" max="8197" width="8.14062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" customWidth="1"/>
    <col min="8215" max="8215" width="21.85546875" customWidth="1"/>
    <col min="8216" max="8216" width="9.28515625" customWidth="1"/>
    <col min="8449" max="8449" width="1.28515625" customWidth="1"/>
    <col min="8450" max="8450" width="32" customWidth="1"/>
    <col min="8451" max="8451" width="23.5703125" customWidth="1"/>
    <col min="8452" max="8452" width="10.5703125" customWidth="1"/>
    <col min="8453" max="8453" width="8.14062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" customWidth="1"/>
    <col min="8471" max="8471" width="21.85546875" customWidth="1"/>
    <col min="8472" max="8472" width="9.28515625" customWidth="1"/>
    <col min="8705" max="8705" width="1.28515625" customWidth="1"/>
    <col min="8706" max="8706" width="32" customWidth="1"/>
    <col min="8707" max="8707" width="23.5703125" customWidth="1"/>
    <col min="8708" max="8708" width="10.5703125" customWidth="1"/>
    <col min="8709" max="8709" width="8.14062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" customWidth="1"/>
    <col min="8727" max="8727" width="21.85546875" customWidth="1"/>
    <col min="8728" max="8728" width="9.28515625" customWidth="1"/>
    <col min="8961" max="8961" width="1.28515625" customWidth="1"/>
    <col min="8962" max="8962" width="32" customWidth="1"/>
    <col min="8963" max="8963" width="23.5703125" customWidth="1"/>
    <col min="8964" max="8964" width="10.5703125" customWidth="1"/>
    <col min="8965" max="8965" width="8.14062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" customWidth="1"/>
    <col min="8983" max="8983" width="21.85546875" customWidth="1"/>
    <col min="8984" max="8984" width="9.28515625" customWidth="1"/>
    <col min="9217" max="9217" width="1.28515625" customWidth="1"/>
    <col min="9218" max="9218" width="32" customWidth="1"/>
    <col min="9219" max="9219" width="23.5703125" customWidth="1"/>
    <col min="9220" max="9220" width="10.5703125" customWidth="1"/>
    <col min="9221" max="9221" width="8.14062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" customWidth="1"/>
    <col min="9239" max="9239" width="21.85546875" customWidth="1"/>
    <col min="9240" max="9240" width="9.28515625" customWidth="1"/>
    <col min="9473" max="9473" width="1.28515625" customWidth="1"/>
    <col min="9474" max="9474" width="32" customWidth="1"/>
    <col min="9475" max="9475" width="23.5703125" customWidth="1"/>
    <col min="9476" max="9476" width="10.5703125" customWidth="1"/>
    <col min="9477" max="9477" width="8.14062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" customWidth="1"/>
    <col min="9495" max="9495" width="21.85546875" customWidth="1"/>
    <col min="9496" max="9496" width="9.28515625" customWidth="1"/>
    <col min="9729" max="9729" width="1.28515625" customWidth="1"/>
    <col min="9730" max="9730" width="32" customWidth="1"/>
    <col min="9731" max="9731" width="23.5703125" customWidth="1"/>
    <col min="9732" max="9732" width="10.5703125" customWidth="1"/>
    <col min="9733" max="9733" width="8.14062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" customWidth="1"/>
    <col min="9751" max="9751" width="21.85546875" customWidth="1"/>
    <col min="9752" max="9752" width="9.28515625" customWidth="1"/>
    <col min="9985" max="9985" width="1.28515625" customWidth="1"/>
    <col min="9986" max="9986" width="32" customWidth="1"/>
    <col min="9987" max="9987" width="23.5703125" customWidth="1"/>
    <col min="9988" max="9988" width="10.5703125" customWidth="1"/>
    <col min="9989" max="9989" width="8.14062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" customWidth="1"/>
    <col min="10007" max="10007" width="21.85546875" customWidth="1"/>
    <col min="10008" max="10008" width="9.28515625" customWidth="1"/>
    <col min="10241" max="10241" width="1.28515625" customWidth="1"/>
    <col min="10242" max="10242" width="32" customWidth="1"/>
    <col min="10243" max="10243" width="23.5703125" customWidth="1"/>
    <col min="10244" max="10244" width="10.5703125" customWidth="1"/>
    <col min="10245" max="10245" width="8.14062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" customWidth="1"/>
    <col min="10263" max="10263" width="21.85546875" customWidth="1"/>
    <col min="10264" max="10264" width="9.28515625" customWidth="1"/>
    <col min="10497" max="10497" width="1.28515625" customWidth="1"/>
    <col min="10498" max="10498" width="32" customWidth="1"/>
    <col min="10499" max="10499" width="23.5703125" customWidth="1"/>
    <col min="10500" max="10500" width="10.5703125" customWidth="1"/>
    <col min="10501" max="10501" width="8.14062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" customWidth="1"/>
    <col min="10519" max="10519" width="21.85546875" customWidth="1"/>
    <col min="10520" max="10520" width="9.28515625" customWidth="1"/>
    <col min="10753" max="10753" width="1.28515625" customWidth="1"/>
    <col min="10754" max="10754" width="32" customWidth="1"/>
    <col min="10755" max="10755" width="23.5703125" customWidth="1"/>
    <col min="10756" max="10756" width="10.5703125" customWidth="1"/>
    <col min="10757" max="10757" width="8.14062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" customWidth="1"/>
    <col min="10775" max="10775" width="21.85546875" customWidth="1"/>
    <col min="10776" max="10776" width="9.28515625" customWidth="1"/>
    <col min="11009" max="11009" width="1.28515625" customWidth="1"/>
    <col min="11010" max="11010" width="32" customWidth="1"/>
    <col min="11011" max="11011" width="23.5703125" customWidth="1"/>
    <col min="11012" max="11012" width="10.5703125" customWidth="1"/>
    <col min="11013" max="11013" width="8.14062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" customWidth="1"/>
    <col min="11031" max="11031" width="21.85546875" customWidth="1"/>
    <col min="11032" max="11032" width="9.28515625" customWidth="1"/>
    <col min="11265" max="11265" width="1.28515625" customWidth="1"/>
    <col min="11266" max="11266" width="32" customWidth="1"/>
    <col min="11267" max="11267" width="23.5703125" customWidth="1"/>
    <col min="11268" max="11268" width="10.5703125" customWidth="1"/>
    <col min="11269" max="11269" width="8.14062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" customWidth="1"/>
    <col min="11287" max="11287" width="21.85546875" customWidth="1"/>
    <col min="11288" max="11288" width="9.28515625" customWidth="1"/>
    <col min="11521" max="11521" width="1.28515625" customWidth="1"/>
    <col min="11522" max="11522" width="32" customWidth="1"/>
    <col min="11523" max="11523" width="23.5703125" customWidth="1"/>
    <col min="11524" max="11524" width="10.5703125" customWidth="1"/>
    <col min="11525" max="11525" width="8.14062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" customWidth="1"/>
    <col min="11543" max="11543" width="21.85546875" customWidth="1"/>
    <col min="11544" max="11544" width="9.28515625" customWidth="1"/>
    <col min="11777" max="11777" width="1.28515625" customWidth="1"/>
    <col min="11778" max="11778" width="32" customWidth="1"/>
    <col min="11779" max="11779" width="23.5703125" customWidth="1"/>
    <col min="11780" max="11780" width="10.5703125" customWidth="1"/>
    <col min="11781" max="11781" width="8.14062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" customWidth="1"/>
    <col min="11799" max="11799" width="21.85546875" customWidth="1"/>
    <col min="11800" max="11800" width="9.28515625" customWidth="1"/>
    <col min="12033" max="12033" width="1.28515625" customWidth="1"/>
    <col min="12034" max="12034" width="32" customWidth="1"/>
    <col min="12035" max="12035" width="23.5703125" customWidth="1"/>
    <col min="12036" max="12036" width="10.5703125" customWidth="1"/>
    <col min="12037" max="12037" width="8.14062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" customWidth="1"/>
    <col min="12055" max="12055" width="21.85546875" customWidth="1"/>
    <col min="12056" max="12056" width="9.28515625" customWidth="1"/>
    <col min="12289" max="12289" width="1.28515625" customWidth="1"/>
    <col min="12290" max="12290" width="32" customWidth="1"/>
    <col min="12291" max="12291" width="23.5703125" customWidth="1"/>
    <col min="12292" max="12292" width="10.5703125" customWidth="1"/>
    <col min="12293" max="12293" width="8.14062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" customWidth="1"/>
    <col min="12311" max="12311" width="21.85546875" customWidth="1"/>
    <col min="12312" max="12312" width="9.28515625" customWidth="1"/>
    <col min="12545" max="12545" width="1.28515625" customWidth="1"/>
    <col min="12546" max="12546" width="32" customWidth="1"/>
    <col min="12547" max="12547" width="23.5703125" customWidth="1"/>
    <col min="12548" max="12548" width="10.5703125" customWidth="1"/>
    <col min="12549" max="12549" width="8.14062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" customWidth="1"/>
    <col min="12567" max="12567" width="21.85546875" customWidth="1"/>
    <col min="12568" max="12568" width="9.28515625" customWidth="1"/>
    <col min="12801" max="12801" width="1.28515625" customWidth="1"/>
    <col min="12802" max="12802" width="32" customWidth="1"/>
    <col min="12803" max="12803" width="23.5703125" customWidth="1"/>
    <col min="12804" max="12804" width="10.5703125" customWidth="1"/>
    <col min="12805" max="12805" width="8.14062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" customWidth="1"/>
    <col min="12823" max="12823" width="21.85546875" customWidth="1"/>
    <col min="12824" max="12824" width="9.28515625" customWidth="1"/>
    <col min="13057" max="13057" width="1.28515625" customWidth="1"/>
    <col min="13058" max="13058" width="32" customWidth="1"/>
    <col min="13059" max="13059" width="23.5703125" customWidth="1"/>
    <col min="13060" max="13060" width="10.5703125" customWidth="1"/>
    <col min="13061" max="13061" width="8.14062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" customWidth="1"/>
    <col min="13079" max="13079" width="21.85546875" customWidth="1"/>
    <col min="13080" max="13080" width="9.28515625" customWidth="1"/>
    <col min="13313" max="13313" width="1.28515625" customWidth="1"/>
    <col min="13314" max="13314" width="32" customWidth="1"/>
    <col min="13315" max="13315" width="23.5703125" customWidth="1"/>
    <col min="13316" max="13316" width="10.5703125" customWidth="1"/>
    <col min="13317" max="13317" width="8.14062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" customWidth="1"/>
    <col min="13335" max="13335" width="21.85546875" customWidth="1"/>
    <col min="13336" max="13336" width="9.28515625" customWidth="1"/>
    <col min="13569" max="13569" width="1.28515625" customWidth="1"/>
    <col min="13570" max="13570" width="32" customWidth="1"/>
    <col min="13571" max="13571" width="23.5703125" customWidth="1"/>
    <col min="13572" max="13572" width="10.5703125" customWidth="1"/>
    <col min="13573" max="13573" width="8.14062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" customWidth="1"/>
    <col min="13591" max="13591" width="21.85546875" customWidth="1"/>
    <col min="13592" max="13592" width="9.28515625" customWidth="1"/>
    <col min="13825" max="13825" width="1.28515625" customWidth="1"/>
    <col min="13826" max="13826" width="32" customWidth="1"/>
    <col min="13827" max="13827" width="23.5703125" customWidth="1"/>
    <col min="13828" max="13828" width="10.5703125" customWidth="1"/>
    <col min="13829" max="13829" width="8.14062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" customWidth="1"/>
    <col min="13847" max="13847" width="21.85546875" customWidth="1"/>
    <col min="13848" max="13848" width="9.28515625" customWidth="1"/>
    <col min="14081" max="14081" width="1.28515625" customWidth="1"/>
    <col min="14082" max="14082" width="32" customWidth="1"/>
    <col min="14083" max="14083" width="23.5703125" customWidth="1"/>
    <col min="14084" max="14084" width="10.5703125" customWidth="1"/>
    <col min="14085" max="14085" width="8.14062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" customWidth="1"/>
    <col min="14103" max="14103" width="21.85546875" customWidth="1"/>
    <col min="14104" max="14104" width="9.28515625" customWidth="1"/>
    <col min="14337" max="14337" width="1.28515625" customWidth="1"/>
    <col min="14338" max="14338" width="32" customWidth="1"/>
    <col min="14339" max="14339" width="23.5703125" customWidth="1"/>
    <col min="14340" max="14340" width="10.5703125" customWidth="1"/>
    <col min="14341" max="14341" width="8.14062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" customWidth="1"/>
    <col min="14359" max="14359" width="21.85546875" customWidth="1"/>
    <col min="14360" max="14360" width="9.28515625" customWidth="1"/>
    <col min="14593" max="14593" width="1.28515625" customWidth="1"/>
    <col min="14594" max="14594" width="32" customWidth="1"/>
    <col min="14595" max="14595" width="23.5703125" customWidth="1"/>
    <col min="14596" max="14596" width="10.5703125" customWidth="1"/>
    <col min="14597" max="14597" width="8.14062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" customWidth="1"/>
    <col min="14615" max="14615" width="21.85546875" customWidth="1"/>
    <col min="14616" max="14616" width="9.28515625" customWidth="1"/>
    <col min="14849" max="14849" width="1.28515625" customWidth="1"/>
    <col min="14850" max="14850" width="32" customWidth="1"/>
    <col min="14851" max="14851" width="23.5703125" customWidth="1"/>
    <col min="14852" max="14852" width="10.5703125" customWidth="1"/>
    <col min="14853" max="14853" width="8.14062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" customWidth="1"/>
    <col min="14871" max="14871" width="21.85546875" customWidth="1"/>
    <col min="14872" max="14872" width="9.28515625" customWidth="1"/>
    <col min="15105" max="15105" width="1.28515625" customWidth="1"/>
    <col min="15106" max="15106" width="32" customWidth="1"/>
    <col min="15107" max="15107" width="23.5703125" customWidth="1"/>
    <col min="15108" max="15108" width="10.5703125" customWidth="1"/>
    <col min="15109" max="15109" width="8.14062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" customWidth="1"/>
    <col min="15127" max="15127" width="21.85546875" customWidth="1"/>
    <col min="15128" max="15128" width="9.28515625" customWidth="1"/>
    <col min="15361" max="15361" width="1.28515625" customWidth="1"/>
    <col min="15362" max="15362" width="32" customWidth="1"/>
    <col min="15363" max="15363" width="23.5703125" customWidth="1"/>
    <col min="15364" max="15364" width="10.5703125" customWidth="1"/>
    <col min="15365" max="15365" width="8.14062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" customWidth="1"/>
    <col min="15383" max="15383" width="21.85546875" customWidth="1"/>
    <col min="15384" max="15384" width="9.28515625" customWidth="1"/>
    <col min="15617" max="15617" width="1.28515625" customWidth="1"/>
    <col min="15618" max="15618" width="32" customWidth="1"/>
    <col min="15619" max="15619" width="23.5703125" customWidth="1"/>
    <col min="15620" max="15620" width="10.5703125" customWidth="1"/>
    <col min="15621" max="15621" width="8.14062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" customWidth="1"/>
    <col min="15639" max="15639" width="21.85546875" customWidth="1"/>
    <col min="15640" max="15640" width="9.28515625" customWidth="1"/>
    <col min="15873" max="15873" width="1.28515625" customWidth="1"/>
    <col min="15874" max="15874" width="32" customWidth="1"/>
    <col min="15875" max="15875" width="23.5703125" customWidth="1"/>
    <col min="15876" max="15876" width="10.5703125" customWidth="1"/>
    <col min="15877" max="15877" width="8.14062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" customWidth="1"/>
    <col min="15895" max="15895" width="21.85546875" customWidth="1"/>
    <col min="15896" max="15896" width="9.28515625" customWidth="1"/>
    <col min="16129" max="16129" width="1.28515625" customWidth="1"/>
    <col min="16130" max="16130" width="32" customWidth="1"/>
    <col min="16131" max="16131" width="23.5703125" customWidth="1"/>
    <col min="16132" max="16132" width="10.5703125" customWidth="1"/>
    <col min="16133" max="16133" width="8.14062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" customWidth="1"/>
    <col min="16151" max="16151" width="21.85546875" customWidth="1"/>
    <col min="16152" max="16152" width="9.28515625" customWidth="1"/>
  </cols>
  <sheetData>
    <row r="1" spans="1:30" ht="20.25" x14ac:dyDescent="0.3">
      <c r="A1" s="76"/>
      <c r="B1" s="87" t="s">
        <v>49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31"/>
      <c r="R1" s="131"/>
      <c r="S1" s="131"/>
      <c r="T1" s="131"/>
      <c r="U1" s="131"/>
      <c r="V1" s="84"/>
      <c r="W1" s="88"/>
      <c r="X1" s="79"/>
      <c r="Y1" s="1"/>
      <c r="Z1" s="1"/>
      <c r="AA1" s="1"/>
      <c r="AB1" s="1"/>
      <c r="AC1" s="1"/>
      <c r="AD1" s="1"/>
    </row>
    <row r="2" spans="1:30" ht="15.75" x14ac:dyDescent="0.25">
      <c r="A2" s="76"/>
      <c r="B2" s="89" t="s">
        <v>34</v>
      </c>
      <c r="C2" s="7" t="s">
        <v>47</v>
      </c>
      <c r="D2" s="11"/>
      <c r="E2" s="11"/>
      <c r="F2" s="90"/>
      <c r="G2" s="91"/>
      <c r="H2" s="11"/>
      <c r="I2" s="11"/>
      <c r="J2" s="11"/>
      <c r="K2" s="11"/>
      <c r="L2" s="11"/>
      <c r="M2" s="11"/>
      <c r="N2" s="11"/>
      <c r="O2" s="11"/>
      <c r="P2" s="11"/>
      <c r="Q2" s="132"/>
      <c r="R2" s="132"/>
      <c r="S2" s="132"/>
      <c r="T2" s="132"/>
      <c r="U2" s="132"/>
      <c r="V2" s="11"/>
      <c r="W2" s="91"/>
      <c r="X2" s="29"/>
      <c r="Y2" s="1"/>
      <c r="Z2" s="1"/>
      <c r="AA2" s="1"/>
      <c r="AB2" s="1"/>
      <c r="AC2" s="1"/>
      <c r="AD2" s="1"/>
    </row>
    <row r="3" spans="1:30" x14ac:dyDescent="0.25">
      <c r="A3" s="76"/>
      <c r="B3" s="22" t="s">
        <v>50</v>
      </c>
      <c r="C3" s="22" t="s">
        <v>51</v>
      </c>
      <c r="D3" s="16" t="s">
        <v>52</v>
      </c>
      <c r="E3" s="21" t="s">
        <v>1</v>
      </c>
      <c r="F3" s="92"/>
      <c r="G3" s="18" t="s">
        <v>53</v>
      </c>
      <c r="H3" s="15" t="s">
        <v>54</v>
      </c>
      <c r="I3" s="15" t="s">
        <v>32</v>
      </c>
      <c r="J3" s="17" t="s">
        <v>55</v>
      </c>
      <c r="K3" s="17" t="s">
        <v>56</v>
      </c>
      <c r="L3" s="17" t="s">
        <v>57</v>
      </c>
      <c r="M3" s="18" t="s">
        <v>58</v>
      </c>
      <c r="N3" s="18" t="s">
        <v>31</v>
      </c>
      <c r="O3" s="15" t="s">
        <v>59</v>
      </c>
      <c r="P3" s="18" t="s">
        <v>54</v>
      </c>
      <c r="Q3" s="133" t="s">
        <v>17</v>
      </c>
      <c r="R3" s="133">
        <v>1</v>
      </c>
      <c r="S3" s="133">
        <v>2</v>
      </c>
      <c r="T3" s="133">
        <v>3</v>
      </c>
      <c r="U3" s="133" t="s">
        <v>60</v>
      </c>
      <c r="V3" s="17" t="s">
        <v>22</v>
      </c>
      <c r="W3" s="16" t="s">
        <v>61</v>
      </c>
      <c r="X3" s="16" t="s">
        <v>62</v>
      </c>
      <c r="Y3" s="1"/>
      <c r="Z3" s="1"/>
      <c r="AA3" s="1"/>
      <c r="AB3" s="1"/>
      <c r="AC3" s="1"/>
      <c r="AD3" s="1"/>
    </row>
    <row r="4" spans="1:30" x14ac:dyDescent="0.25">
      <c r="A4" s="76"/>
      <c r="B4" s="93" t="s">
        <v>63</v>
      </c>
      <c r="C4" s="94" t="s">
        <v>64</v>
      </c>
      <c r="D4" s="95" t="s">
        <v>65</v>
      </c>
      <c r="E4" s="105"/>
      <c r="F4" s="23"/>
      <c r="G4" s="106">
        <v>1</v>
      </c>
      <c r="H4" s="107"/>
      <c r="I4" s="97"/>
      <c r="J4" s="98" t="s">
        <v>68</v>
      </c>
      <c r="K4" s="98">
        <v>6</v>
      </c>
      <c r="L4" s="99"/>
      <c r="M4" s="98">
        <v>1</v>
      </c>
      <c r="N4" s="96"/>
      <c r="O4" s="97">
        <v>1</v>
      </c>
      <c r="P4" s="97">
        <v>2</v>
      </c>
      <c r="Q4" s="134" t="s">
        <v>74</v>
      </c>
      <c r="R4" s="134" t="s">
        <v>75</v>
      </c>
      <c r="S4" s="134"/>
      <c r="T4" s="134" t="s">
        <v>76</v>
      </c>
      <c r="U4" s="134" t="s">
        <v>77</v>
      </c>
      <c r="V4" s="100">
        <v>0.5</v>
      </c>
      <c r="W4" s="94" t="s">
        <v>66</v>
      </c>
      <c r="X4" s="101" t="s">
        <v>67</v>
      </c>
      <c r="Y4" s="1"/>
      <c r="Z4" s="1"/>
      <c r="AA4" s="1"/>
      <c r="AB4" s="1"/>
      <c r="AC4" s="1"/>
      <c r="AD4" s="1"/>
    </row>
    <row r="5" spans="1:30" x14ac:dyDescent="0.25">
      <c r="A5" s="81"/>
      <c r="B5" s="124"/>
      <c r="C5" s="125"/>
      <c r="D5" s="126"/>
      <c r="E5" s="127"/>
      <c r="F5" s="128"/>
      <c r="G5" s="125"/>
      <c r="H5" s="125"/>
      <c r="I5" s="125"/>
      <c r="J5" s="129"/>
      <c r="K5" s="129"/>
      <c r="L5" s="129"/>
      <c r="M5" s="125"/>
      <c r="N5" s="125"/>
      <c r="O5" s="125"/>
      <c r="P5" s="125"/>
      <c r="Q5" s="135"/>
      <c r="R5" s="135"/>
      <c r="S5" s="135"/>
      <c r="T5" s="135"/>
      <c r="U5" s="135"/>
      <c r="V5" s="125"/>
      <c r="W5" s="126"/>
      <c r="X5" s="130"/>
      <c r="Y5" s="1"/>
      <c r="Z5" s="1"/>
      <c r="AA5" s="1"/>
      <c r="AB5" s="1"/>
      <c r="AC5" s="1"/>
      <c r="AD5" s="1"/>
    </row>
    <row r="6" spans="1:30" x14ac:dyDescent="0.25">
      <c r="A6" s="81"/>
      <c r="B6" s="102"/>
      <c r="C6" s="42"/>
      <c r="D6" s="102"/>
      <c r="E6" s="103"/>
      <c r="G6" s="42"/>
      <c r="H6" s="45"/>
      <c r="I6" s="42"/>
      <c r="J6" s="23"/>
      <c r="K6" s="23"/>
      <c r="L6" s="23"/>
      <c r="M6" s="42"/>
      <c r="N6" s="42"/>
      <c r="O6" s="42"/>
      <c r="P6" s="42"/>
      <c r="Q6" s="136"/>
      <c r="R6" s="136"/>
      <c r="S6" s="136"/>
      <c r="T6" s="136"/>
      <c r="U6" s="136"/>
      <c r="V6" s="42"/>
      <c r="W6" s="102"/>
      <c r="X6" s="42"/>
      <c r="Y6" s="1"/>
      <c r="Z6" s="1"/>
      <c r="AA6" s="1"/>
      <c r="AB6" s="1"/>
      <c r="AC6" s="1"/>
      <c r="AD6" s="1"/>
    </row>
    <row r="7" spans="1:30" x14ac:dyDescent="0.25">
      <c r="A7" s="81"/>
      <c r="B7" s="102"/>
      <c r="C7" s="42"/>
      <c r="D7" s="102"/>
      <c r="E7" s="103"/>
      <c r="G7" s="42"/>
      <c r="H7" s="45"/>
      <c r="I7" s="42"/>
      <c r="J7" s="23"/>
      <c r="K7" s="23"/>
      <c r="L7" s="23"/>
      <c r="M7" s="42"/>
      <c r="N7" s="42"/>
      <c r="O7" s="42"/>
      <c r="P7" s="42"/>
      <c r="Q7" s="136"/>
      <c r="R7" s="136"/>
      <c r="S7" s="136"/>
      <c r="T7" s="136"/>
      <c r="U7" s="136"/>
      <c r="V7" s="42"/>
      <c r="W7" s="102"/>
      <c r="X7" s="42"/>
      <c r="Y7" s="1"/>
      <c r="Z7" s="1"/>
      <c r="AA7" s="1"/>
      <c r="AB7" s="1"/>
      <c r="AC7" s="1"/>
      <c r="AD7" s="1"/>
    </row>
    <row r="8" spans="1:30" x14ac:dyDescent="0.25">
      <c r="A8" s="81"/>
      <c r="B8" s="102"/>
      <c r="C8" s="42"/>
      <c r="D8" s="102"/>
      <c r="E8" s="103"/>
      <c r="G8" s="42"/>
      <c r="H8" s="45"/>
      <c r="I8" s="42"/>
      <c r="J8" s="23"/>
      <c r="K8" s="23"/>
      <c r="L8" s="23"/>
      <c r="M8" s="42"/>
      <c r="N8" s="42"/>
      <c r="O8" s="42"/>
      <c r="P8" s="42"/>
      <c r="Q8" s="136"/>
      <c r="R8" s="136"/>
      <c r="S8" s="136"/>
      <c r="T8" s="136"/>
      <c r="U8" s="136"/>
      <c r="V8" s="42"/>
      <c r="W8" s="102"/>
      <c r="X8" s="42"/>
      <c r="Y8" s="1"/>
      <c r="Z8" s="1"/>
      <c r="AA8" s="1"/>
      <c r="AB8" s="1"/>
      <c r="AC8" s="1"/>
      <c r="AD8" s="1"/>
    </row>
    <row r="9" spans="1:30" x14ac:dyDescent="0.25">
      <c r="A9" s="81"/>
      <c r="B9" s="102"/>
      <c r="C9" s="42"/>
      <c r="D9" s="102"/>
      <c r="E9" s="103"/>
      <c r="G9" s="42"/>
      <c r="H9" s="45"/>
      <c r="I9" s="42"/>
      <c r="J9" s="23"/>
      <c r="K9" s="23"/>
      <c r="L9" s="23"/>
      <c r="M9" s="42"/>
      <c r="N9" s="42"/>
      <c r="O9" s="42"/>
      <c r="P9" s="42"/>
      <c r="Q9" s="136"/>
      <c r="R9" s="136"/>
      <c r="S9" s="136"/>
      <c r="T9" s="136"/>
      <c r="U9" s="136"/>
      <c r="V9" s="42"/>
      <c r="W9" s="102"/>
      <c r="X9" s="42"/>
      <c r="Y9" s="1"/>
      <c r="Z9" s="1"/>
      <c r="AA9" s="1"/>
      <c r="AB9" s="1"/>
      <c r="AC9" s="1"/>
      <c r="AD9" s="1"/>
    </row>
    <row r="10" spans="1:30" x14ac:dyDescent="0.25">
      <c r="A10" s="81"/>
      <c r="B10" s="102"/>
      <c r="C10" s="42"/>
      <c r="D10" s="102"/>
      <c r="E10" s="103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136"/>
      <c r="R10" s="136"/>
      <c r="S10" s="136"/>
      <c r="T10" s="136"/>
      <c r="U10" s="136"/>
      <c r="V10" s="42"/>
      <c r="W10" s="102"/>
      <c r="X10" s="42"/>
      <c r="Y10" s="1"/>
      <c r="Z10" s="1"/>
      <c r="AA10" s="1"/>
      <c r="AB10" s="1"/>
      <c r="AC10" s="1"/>
      <c r="AD10" s="1"/>
    </row>
    <row r="11" spans="1:30" x14ac:dyDescent="0.25">
      <c r="A11" s="81"/>
      <c r="B11" s="102"/>
      <c r="C11" s="42"/>
      <c r="D11" s="102"/>
      <c r="E11" s="103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136"/>
      <c r="R11" s="136"/>
      <c r="S11" s="136"/>
      <c r="T11" s="136"/>
      <c r="U11" s="136"/>
      <c r="V11" s="42"/>
      <c r="W11" s="102"/>
      <c r="X11" s="42"/>
      <c r="Y11" s="1"/>
      <c r="Z11" s="1"/>
      <c r="AA11" s="1"/>
      <c r="AB11" s="1"/>
      <c r="AC11" s="1"/>
      <c r="AD11" s="1"/>
    </row>
    <row r="12" spans="1:30" x14ac:dyDescent="0.25">
      <c r="A12" s="81"/>
      <c r="B12" s="102"/>
      <c r="C12" s="42"/>
      <c r="D12" s="102"/>
      <c r="E12" s="103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136"/>
      <c r="R12" s="136"/>
      <c r="S12" s="136"/>
      <c r="T12" s="136"/>
      <c r="U12" s="136"/>
      <c r="V12" s="42"/>
      <c r="W12" s="102"/>
      <c r="X12" s="42"/>
      <c r="Y12" s="1"/>
      <c r="Z12" s="1"/>
      <c r="AA12" s="1"/>
      <c r="AB12" s="1"/>
      <c r="AC12" s="1"/>
      <c r="AD12" s="1"/>
    </row>
    <row r="13" spans="1:30" x14ac:dyDescent="0.25">
      <c r="A13" s="81"/>
      <c r="B13" s="102"/>
      <c r="C13" s="42"/>
      <c r="D13" s="102"/>
      <c r="E13" s="103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136"/>
      <c r="R13" s="136"/>
      <c r="S13" s="136"/>
      <c r="T13" s="136"/>
      <c r="U13" s="136"/>
      <c r="V13" s="42"/>
      <c r="W13" s="102"/>
      <c r="X13" s="42"/>
      <c r="Y13" s="1"/>
      <c r="Z13" s="1"/>
      <c r="AA13" s="1"/>
      <c r="AB13" s="1"/>
      <c r="AC13" s="1"/>
      <c r="AD13" s="1"/>
    </row>
    <row r="14" spans="1:30" x14ac:dyDescent="0.25">
      <c r="A14" s="81"/>
      <c r="B14" s="102"/>
      <c r="C14" s="42"/>
      <c r="D14" s="102"/>
      <c r="E14" s="103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136"/>
      <c r="R14" s="136"/>
      <c r="S14" s="136"/>
      <c r="T14" s="136"/>
      <c r="U14" s="136"/>
      <c r="V14" s="42"/>
      <c r="W14" s="102"/>
      <c r="X14" s="42"/>
      <c r="Y14" s="1"/>
      <c r="Z14" s="1"/>
      <c r="AA14" s="1"/>
      <c r="AB14" s="1"/>
      <c r="AC14" s="1"/>
      <c r="AD14" s="1"/>
    </row>
    <row r="15" spans="1:30" x14ac:dyDescent="0.25">
      <c r="A15" s="81"/>
      <c r="B15" s="102"/>
      <c r="C15" s="42"/>
      <c r="D15" s="102"/>
      <c r="E15" s="103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136"/>
      <c r="R15" s="136"/>
      <c r="S15" s="136"/>
      <c r="T15" s="136"/>
      <c r="U15" s="136"/>
      <c r="V15" s="42"/>
      <c r="W15" s="102"/>
      <c r="X15" s="42"/>
      <c r="Y15" s="1"/>
      <c r="Z15" s="1"/>
      <c r="AA15" s="1"/>
      <c r="AB15" s="1"/>
      <c r="AC15" s="1"/>
      <c r="AD15" s="1"/>
    </row>
    <row r="16" spans="1:30" x14ac:dyDescent="0.25">
      <c r="A16" s="81"/>
      <c r="B16" s="102"/>
      <c r="C16" s="42"/>
      <c r="D16" s="102"/>
      <c r="E16" s="103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136"/>
      <c r="R16" s="136"/>
      <c r="S16" s="136"/>
      <c r="T16" s="136"/>
      <c r="U16" s="136"/>
      <c r="V16" s="42"/>
      <c r="W16" s="102"/>
      <c r="X16" s="42"/>
      <c r="Y16" s="1"/>
      <c r="Z16" s="1"/>
      <c r="AA16" s="1"/>
      <c r="AB16" s="1"/>
      <c r="AC16" s="1"/>
      <c r="AD16" s="1"/>
    </row>
    <row r="17" spans="1:30" x14ac:dyDescent="0.25">
      <c r="A17" s="81"/>
      <c r="B17" s="102"/>
      <c r="C17" s="42"/>
      <c r="D17" s="102"/>
      <c r="E17" s="103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136"/>
      <c r="R17" s="136"/>
      <c r="S17" s="136"/>
      <c r="T17" s="136"/>
      <c r="U17" s="136"/>
      <c r="V17" s="42"/>
      <c r="W17" s="102"/>
      <c r="X17" s="42"/>
      <c r="Y17" s="1"/>
      <c r="Z17" s="1"/>
      <c r="AA17" s="1"/>
      <c r="AB17" s="1"/>
      <c r="AC17" s="1"/>
      <c r="AD17" s="1"/>
    </row>
    <row r="18" spans="1:30" x14ac:dyDescent="0.25">
      <c r="A18" s="81"/>
      <c r="B18" s="102"/>
      <c r="C18" s="42"/>
      <c r="D18" s="102"/>
      <c r="E18" s="103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136"/>
      <c r="R18" s="136"/>
      <c r="S18" s="136"/>
      <c r="T18" s="136"/>
      <c r="U18" s="136"/>
      <c r="V18" s="42"/>
      <c r="W18" s="102"/>
      <c r="X18" s="42"/>
      <c r="Y18" s="1"/>
      <c r="Z18" s="1"/>
      <c r="AA18" s="1"/>
      <c r="AB18" s="1"/>
      <c r="AC18" s="1"/>
      <c r="AD18" s="1"/>
    </row>
    <row r="19" spans="1:30" x14ac:dyDescent="0.25">
      <c r="A19" s="81"/>
      <c r="B19" s="102"/>
      <c r="C19" s="42"/>
      <c r="D19" s="102"/>
      <c r="E19" s="103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136"/>
      <c r="R19" s="136"/>
      <c r="S19" s="136"/>
      <c r="T19" s="136"/>
      <c r="U19" s="136"/>
      <c r="V19" s="42"/>
      <c r="W19" s="102"/>
      <c r="X19" s="42"/>
      <c r="Y19" s="1"/>
      <c r="Z19" s="1"/>
      <c r="AA19" s="1"/>
      <c r="AB19" s="1"/>
      <c r="AC19" s="1"/>
      <c r="AD19" s="1"/>
    </row>
    <row r="20" spans="1:30" x14ac:dyDescent="0.25">
      <c r="A20" s="81"/>
      <c r="B20" s="102"/>
      <c r="C20" s="42"/>
      <c r="D20" s="102"/>
      <c r="E20" s="103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136"/>
      <c r="R20" s="136"/>
      <c r="S20" s="136"/>
      <c r="T20" s="136"/>
      <c r="U20" s="136"/>
      <c r="V20" s="42"/>
      <c r="W20" s="102"/>
      <c r="X20" s="42"/>
      <c r="Y20" s="1"/>
      <c r="Z20" s="1"/>
      <c r="AA20" s="1"/>
      <c r="AB20" s="1"/>
      <c r="AC20" s="1"/>
      <c r="AD20" s="1"/>
    </row>
    <row r="21" spans="1:30" x14ac:dyDescent="0.25">
      <c r="A21" s="81"/>
      <c r="B21" s="102"/>
      <c r="C21" s="42"/>
      <c r="D21" s="102"/>
      <c r="E21" s="103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136"/>
      <c r="R21" s="136"/>
      <c r="S21" s="136"/>
      <c r="T21" s="136"/>
      <c r="U21" s="136"/>
      <c r="V21" s="42"/>
      <c r="W21" s="102"/>
      <c r="X21" s="42"/>
      <c r="Y21" s="1"/>
      <c r="Z21" s="1"/>
      <c r="AA21" s="1"/>
      <c r="AB21" s="1"/>
      <c r="AC21" s="1"/>
      <c r="AD21" s="1"/>
    </row>
    <row r="22" spans="1:30" x14ac:dyDescent="0.25">
      <c r="A22" s="81"/>
      <c r="B22" s="102"/>
      <c r="C22" s="42"/>
      <c r="D22" s="102"/>
      <c r="E22" s="103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136"/>
      <c r="R22" s="136"/>
      <c r="S22" s="136"/>
      <c r="T22" s="136"/>
      <c r="U22" s="136"/>
      <c r="V22" s="42"/>
      <c r="W22" s="102"/>
      <c r="X22" s="42"/>
      <c r="Y22" s="1"/>
      <c r="Z22" s="1"/>
      <c r="AA22" s="1"/>
      <c r="AB22" s="1"/>
      <c r="AC22" s="1"/>
      <c r="AD22" s="1"/>
    </row>
    <row r="23" spans="1:30" x14ac:dyDescent="0.25">
      <c r="A23" s="81"/>
      <c r="B23" s="102"/>
      <c r="C23" s="42"/>
      <c r="D23" s="102"/>
      <c r="E23" s="103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136"/>
      <c r="R23" s="136"/>
      <c r="S23" s="136"/>
      <c r="T23" s="136"/>
      <c r="U23" s="136"/>
      <c r="V23" s="42"/>
      <c r="W23" s="102"/>
      <c r="X23" s="42"/>
      <c r="Y23" s="1"/>
      <c r="Z23" s="1"/>
      <c r="AA23" s="1"/>
      <c r="AB23" s="1"/>
      <c r="AC23" s="1"/>
      <c r="AD23" s="1"/>
    </row>
    <row r="24" spans="1:30" x14ac:dyDescent="0.25">
      <c r="A24" s="81"/>
      <c r="B24" s="102"/>
      <c r="C24" s="42"/>
      <c r="D24" s="102"/>
      <c r="E24" s="103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136"/>
      <c r="R24" s="136"/>
      <c r="S24" s="136"/>
      <c r="T24" s="136"/>
      <c r="U24" s="136"/>
      <c r="V24" s="42"/>
      <c r="W24" s="102"/>
      <c r="X24" s="42"/>
      <c r="Y24" s="1"/>
      <c r="Z24" s="1"/>
      <c r="AA24" s="1"/>
      <c r="AB24" s="1"/>
      <c r="AC24" s="1"/>
      <c r="AD24" s="1"/>
    </row>
    <row r="25" spans="1:30" x14ac:dyDescent="0.25">
      <c r="A25" s="81"/>
      <c r="B25" s="102"/>
      <c r="C25" s="42"/>
      <c r="D25" s="102"/>
      <c r="E25" s="103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136"/>
      <c r="R25" s="136"/>
      <c r="S25" s="136"/>
      <c r="T25" s="136"/>
      <c r="U25" s="136"/>
      <c r="V25" s="42"/>
      <c r="W25" s="102"/>
      <c r="X25" s="42"/>
      <c r="Y25" s="1"/>
      <c r="Z25" s="1"/>
      <c r="AA25" s="1"/>
      <c r="AB25" s="1"/>
      <c r="AC25" s="1"/>
      <c r="AD25" s="1"/>
    </row>
    <row r="26" spans="1:30" x14ac:dyDescent="0.25">
      <c r="A26" s="81"/>
      <c r="B26" s="102"/>
      <c r="C26" s="42"/>
      <c r="D26" s="102"/>
      <c r="E26" s="103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136"/>
      <c r="R26" s="136"/>
      <c r="S26" s="136"/>
      <c r="T26" s="136"/>
      <c r="U26" s="136"/>
      <c r="V26" s="42"/>
      <c r="W26" s="102"/>
      <c r="X26" s="42"/>
      <c r="Y26" s="1"/>
      <c r="Z26" s="1"/>
      <c r="AA26" s="1"/>
      <c r="AB26" s="1"/>
      <c r="AC26" s="1"/>
      <c r="AD26" s="1"/>
    </row>
    <row r="27" spans="1:30" x14ac:dyDescent="0.25">
      <c r="A27" s="81"/>
      <c r="B27" s="102"/>
      <c r="C27" s="42"/>
      <c r="D27" s="102"/>
      <c r="E27" s="103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136"/>
      <c r="R27" s="136"/>
      <c r="S27" s="136"/>
      <c r="T27" s="136"/>
      <c r="U27" s="136"/>
      <c r="V27" s="42"/>
      <c r="W27" s="102"/>
      <c r="X27" s="42"/>
      <c r="Y27" s="1"/>
      <c r="Z27" s="1"/>
      <c r="AA27" s="1"/>
      <c r="AB27" s="1"/>
      <c r="AC27" s="1"/>
      <c r="AD27" s="1"/>
    </row>
    <row r="28" spans="1:30" x14ac:dyDescent="0.25">
      <c r="A28" s="81"/>
      <c r="B28" s="102"/>
      <c r="C28" s="42"/>
      <c r="D28" s="102"/>
      <c r="E28" s="103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136"/>
      <c r="R28" s="136"/>
      <c r="S28" s="136"/>
      <c r="T28" s="136"/>
      <c r="U28" s="136"/>
      <c r="V28" s="42"/>
      <c r="W28" s="102"/>
      <c r="X28" s="42"/>
      <c r="Y28" s="1"/>
      <c r="Z28" s="1"/>
      <c r="AA28" s="1"/>
      <c r="AB28" s="1"/>
      <c r="AC28" s="1"/>
      <c r="AD28" s="1"/>
    </row>
    <row r="29" spans="1:30" x14ac:dyDescent="0.25">
      <c r="A29" s="81"/>
      <c r="B29" s="102"/>
      <c r="C29" s="42"/>
      <c r="D29" s="102"/>
      <c r="E29" s="103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136"/>
      <c r="R29" s="136"/>
      <c r="S29" s="136"/>
      <c r="T29" s="136"/>
      <c r="U29" s="136"/>
      <c r="V29" s="42"/>
      <c r="W29" s="102"/>
      <c r="X29" s="42"/>
      <c r="Y29" s="1"/>
      <c r="Z29" s="1"/>
      <c r="AA29" s="1"/>
      <c r="AB29" s="1"/>
      <c r="AC29" s="1"/>
      <c r="AD29" s="1"/>
    </row>
    <row r="30" spans="1:30" x14ac:dyDescent="0.25">
      <c r="A30" s="81"/>
      <c r="B30" s="102"/>
      <c r="C30" s="42"/>
      <c r="D30" s="102"/>
      <c r="E30" s="103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136"/>
      <c r="R30" s="136"/>
      <c r="S30" s="136"/>
      <c r="T30" s="136"/>
      <c r="U30" s="136"/>
      <c r="V30" s="42"/>
      <c r="W30" s="102"/>
      <c r="X30" s="42"/>
      <c r="Y30" s="1"/>
      <c r="Z30" s="1"/>
      <c r="AA30" s="1"/>
      <c r="AB30" s="1"/>
      <c r="AC30" s="1"/>
      <c r="AD30" s="1"/>
    </row>
    <row r="31" spans="1:30" x14ac:dyDescent="0.25">
      <c r="A31" s="81"/>
      <c r="B31" s="102"/>
      <c r="C31" s="42"/>
      <c r="D31" s="102"/>
      <c r="E31" s="103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136"/>
      <c r="R31" s="136"/>
      <c r="S31" s="136"/>
      <c r="T31" s="136"/>
      <c r="U31" s="136"/>
      <c r="V31" s="42"/>
      <c r="W31" s="102"/>
      <c r="X31" s="42"/>
      <c r="Y31" s="1"/>
      <c r="Z31" s="1"/>
      <c r="AA31" s="1"/>
      <c r="AB31" s="1"/>
      <c r="AC31" s="1"/>
      <c r="AD31" s="1"/>
    </row>
    <row r="32" spans="1:30" x14ac:dyDescent="0.25">
      <c r="A32" s="81"/>
      <c r="B32" s="102"/>
      <c r="C32" s="42"/>
      <c r="D32" s="102"/>
      <c r="E32" s="103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136"/>
      <c r="R32" s="136"/>
      <c r="S32" s="136"/>
      <c r="T32" s="136"/>
      <c r="U32" s="136"/>
      <c r="V32" s="42"/>
      <c r="W32" s="102"/>
      <c r="X32" s="42"/>
      <c r="Y32" s="1"/>
      <c r="Z32" s="1"/>
      <c r="AA32" s="1"/>
      <c r="AB32" s="1"/>
      <c r="AC32" s="1"/>
      <c r="AD32" s="1"/>
    </row>
    <row r="33" spans="1:30" x14ac:dyDescent="0.25">
      <c r="A33" s="81"/>
      <c r="B33" s="102"/>
      <c r="C33" s="42"/>
      <c r="D33" s="102"/>
      <c r="E33" s="103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136"/>
      <c r="R33" s="136"/>
      <c r="S33" s="136"/>
      <c r="T33" s="136"/>
      <c r="U33" s="136"/>
      <c r="V33" s="42"/>
      <c r="W33" s="102"/>
      <c r="X33" s="42"/>
      <c r="Y33" s="1"/>
      <c r="Z33" s="1"/>
      <c r="AA33" s="1"/>
      <c r="AB33" s="1"/>
      <c r="AC33" s="1"/>
      <c r="AD33" s="1"/>
    </row>
    <row r="34" spans="1:30" x14ac:dyDescent="0.25">
      <c r="A34" s="81"/>
      <c r="B34" s="102"/>
      <c r="C34" s="42"/>
      <c r="D34" s="102"/>
      <c r="E34" s="103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136"/>
      <c r="R34" s="136"/>
      <c r="S34" s="136"/>
      <c r="T34" s="136"/>
      <c r="U34" s="136"/>
      <c r="V34" s="42"/>
      <c r="W34" s="102"/>
      <c r="X34" s="42"/>
      <c r="Y34" s="1"/>
      <c r="Z34" s="1"/>
      <c r="AA34" s="1"/>
      <c r="AB34" s="1"/>
      <c r="AC34" s="1"/>
      <c r="AD34" s="1"/>
    </row>
    <row r="35" spans="1:30" x14ac:dyDescent="0.25">
      <c r="A35" s="81"/>
      <c r="B35" s="102"/>
      <c r="C35" s="42"/>
      <c r="D35" s="102"/>
      <c r="E35" s="103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136"/>
      <c r="R35" s="136"/>
      <c r="S35" s="136"/>
      <c r="T35" s="136"/>
      <c r="U35" s="136"/>
      <c r="V35" s="42"/>
      <c r="W35" s="102"/>
      <c r="X35" s="42"/>
      <c r="Y35" s="1"/>
      <c r="Z35" s="1"/>
      <c r="AA35" s="1"/>
      <c r="AB35" s="1"/>
      <c r="AC35" s="1"/>
      <c r="AD35" s="1"/>
    </row>
    <row r="36" spans="1:30" x14ac:dyDescent="0.25">
      <c r="A36" s="81"/>
      <c r="B36" s="102"/>
      <c r="C36" s="42"/>
      <c r="D36" s="102"/>
      <c r="E36" s="103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136"/>
      <c r="R36" s="136"/>
      <c r="S36" s="136"/>
      <c r="T36" s="136"/>
      <c r="U36" s="136"/>
      <c r="V36" s="42"/>
      <c r="W36" s="102"/>
      <c r="X36" s="42"/>
      <c r="Y36" s="1"/>
      <c r="Z36" s="1"/>
      <c r="AA36" s="1"/>
      <c r="AB36" s="1"/>
      <c r="AC36" s="1"/>
      <c r="AD36" s="1"/>
    </row>
    <row r="37" spans="1:30" x14ac:dyDescent="0.25">
      <c r="A37" s="81"/>
      <c r="B37" s="102"/>
      <c r="C37" s="42"/>
      <c r="D37" s="102"/>
      <c r="E37" s="103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136"/>
      <c r="R37" s="136"/>
      <c r="S37" s="136"/>
      <c r="T37" s="136"/>
      <c r="U37" s="136"/>
      <c r="V37" s="42"/>
      <c r="W37" s="102"/>
      <c r="X37" s="42"/>
      <c r="Y37" s="1"/>
      <c r="Z37" s="1"/>
      <c r="AA37" s="1"/>
      <c r="AB37" s="1"/>
      <c r="AC37" s="1"/>
      <c r="AD37" s="1"/>
    </row>
    <row r="38" spans="1:30" x14ac:dyDescent="0.25">
      <c r="A38" s="81"/>
      <c r="B38" s="102"/>
      <c r="C38" s="42"/>
      <c r="D38" s="102"/>
      <c r="E38" s="103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136"/>
      <c r="R38" s="136"/>
      <c r="S38" s="136"/>
      <c r="T38" s="136"/>
      <c r="U38" s="136"/>
      <c r="V38" s="42"/>
      <c r="W38" s="102"/>
      <c r="X38" s="42"/>
      <c r="Y38" s="1"/>
      <c r="Z38" s="1"/>
      <c r="AA38" s="1"/>
      <c r="AB38" s="1"/>
      <c r="AC38" s="1"/>
      <c r="AD38" s="1"/>
    </row>
    <row r="39" spans="1:30" x14ac:dyDescent="0.25">
      <c r="A39" s="81"/>
      <c r="B39" s="102"/>
      <c r="C39" s="42"/>
      <c r="D39" s="102"/>
      <c r="E39" s="103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136"/>
      <c r="R39" s="136"/>
      <c r="S39" s="136"/>
      <c r="T39" s="136"/>
      <c r="U39" s="136"/>
      <c r="V39" s="42"/>
      <c r="W39" s="102"/>
      <c r="X39" s="42"/>
      <c r="Y39" s="1"/>
      <c r="Z39" s="1"/>
      <c r="AA39" s="1"/>
      <c r="AB39" s="1"/>
      <c r="AC39" s="1"/>
      <c r="AD39" s="1"/>
    </row>
    <row r="40" spans="1:30" x14ac:dyDescent="0.25">
      <c r="A40" s="81"/>
      <c r="B40" s="102"/>
      <c r="C40" s="42"/>
      <c r="D40" s="102"/>
      <c r="E40" s="103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136"/>
      <c r="R40" s="136"/>
      <c r="S40" s="136"/>
      <c r="T40" s="136"/>
      <c r="U40" s="136"/>
      <c r="V40" s="42"/>
      <c r="W40" s="102"/>
      <c r="X40" s="42"/>
      <c r="Y40" s="1"/>
      <c r="Z40" s="1"/>
      <c r="AA40" s="1"/>
      <c r="AB40" s="1"/>
      <c r="AC40" s="1"/>
      <c r="AD40" s="1"/>
    </row>
    <row r="41" spans="1:30" x14ac:dyDescent="0.25">
      <c r="A41" s="81"/>
      <c r="B41" s="102"/>
      <c r="C41" s="42"/>
      <c r="D41" s="102"/>
      <c r="E41" s="103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136"/>
      <c r="R41" s="136"/>
      <c r="S41" s="136"/>
      <c r="T41" s="136"/>
      <c r="U41" s="136"/>
      <c r="V41" s="42"/>
      <c r="W41" s="102"/>
      <c r="X41" s="42"/>
      <c r="Y41" s="1"/>
      <c r="Z41" s="1"/>
      <c r="AA41" s="1"/>
      <c r="AB41" s="1"/>
      <c r="AC41" s="1"/>
      <c r="AD41" s="1"/>
    </row>
    <row r="42" spans="1:30" x14ac:dyDescent="0.25">
      <c r="A42" s="81"/>
      <c r="B42" s="102"/>
      <c r="C42" s="42"/>
      <c r="D42" s="102"/>
      <c r="E42" s="103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136"/>
      <c r="R42" s="136"/>
      <c r="S42" s="136"/>
      <c r="T42" s="136"/>
      <c r="U42" s="136"/>
      <c r="V42" s="42"/>
      <c r="W42" s="102"/>
      <c r="X42" s="42"/>
      <c r="Y42" s="1"/>
      <c r="Z42" s="1"/>
      <c r="AA42" s="1"/>
      <c r="AB42" s="1"/>
      <c r="AC42" s="1"/>
      <c r="AD42" s="1"/>
    </row>
    <row r="43" spans="1:30" x14ac:dyDescent="0.25">
      <c r="A43" s="81"/>
      <c r="B43" s="102"/>
      <c r="C43" s="42"/>
      <c r="D43" s="102"/>
      <c r="E43" s="103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136"/>
      <c r="R43" s="136"/>
      <c r="S43" s="136"/>
      <c r="T43" s="136"/>
      <c r="U43" s="136"/>
      <c r="V43" s="42"/>
      <c r="W43" s="102"/>
      <c r="X43" s="42"/>
      <c r="Y43" s="1"/>
      <c r="Z43" s="1"/>
      <c r="AA43" s="1"/>
      <c r="AB43" s="1"/>
      <c r="AC43" s="1"/>
      <c r="AD43" s="1"/>
    </row>
    <row r="44" spans="1:30" x14ac:dyDescent="0.25">
      <c r="A44" s="81"/>
      <c r="B44" s="102"/>
      <c r="C44" s="42"/>
      <c r="D44" s="102"/>
      <c r="E44" s="103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136"/>
      <c r="R44" s="136"/>
      <c r="S44" s="136"/>
      <c r="T44" s="136"/>
      <c r="U44" s="136"/>
      <c r="V44" s="42"/>
      <c r="W44" s="102"/>
      <c r="X44" s="42"/>
      <c r="Y44" s="1"/>
      <c r="Z44" s="1"/>
      <c r="AA44" s="1"/>
      <c r="AB44" s="1"/>
      <c r="AC44" s="1"/>
      <c r="AD44" s="1"/>
    </row>
    <row r="45" spans="1:30" x14ac:dyDescent="0.25">
      <c r="A45" s="81"/>
      <c r="B45" s="102"/>
      <c r="C45" s="42"/>
      <c r="D45" s="102"/>
      <c r="E45" s="102"/>
      <c r="F45" s="23"/>
      <c r="G45" s="42"/>
      <c r="H45" s="45"/>
      <c r="I45" s="42"/>
      <c r="J45" s="23"/>
      <c r="K45" s="23"/>
      <c r="L45" s="23"/>
      <c r="M45" s="23"/>
      <c r="N45" s="75"/>
      <c r="O45" s="75"/>
      <c r="P45" s="23"/>
      <c r="Q45" s="137"/>
      <c r="R45" s="137"/>
      <c r="S45" s="137"/>
      <c r="T45" s="137"/>
      <c r="U45" s="137"/>
      <c r="V45" s="23"/>
      <c r="W45" s="102"/>
      <c r="X45" s="23"/>
      <c r="Y45" s="1"/>
      <c r="Z45" s="1"/>
      <c r="AA45" s="1"/>
      <c r="AB45" s="1"/>
      <c r="AC45" s="1"/>
      <c r="AD45" s="1"/>
    </row>
    <row r="46" spans="1:30" x14ac:dyDescent="0.25">
      <c r="A46" s="81"/>
      <c r="B46" s="102"/>
      <c r="C46" s="42"/>
      <c r="D46" s="102"/>
      <c r="E46" s="102"/>
      <c r="F46" s="23"/>
      <c r="G46" s="42"/>
      <c r="H46" s="45"/>
      <c r="I46" s="42"/>
      <c r="J46" s="23"/>
      <c r="K46" s="23"/>
      <c r="L46" s="23"/>
      <c r="M46" s="23"/>
      <c r="N46" s="75"/>
      <c r="O46" s="75"/>
      <c r="P46" s="23"/>
      <c r="Q46" s="137"/>
      <c r="R46" s="137"/>
      <c r="S46" s="137"/>
      <c r="T46" s="137"/>
      <c r="U46" s="137"/>
      <c r="V46" s="23"/>
      <c r="W46" s="102"/>
      <c r="X46" s="23"/>
      <c r="Y46" s="1"/>
      <c r="Z46" s="1"/>
      <c r="AA46" s="1"/>
      <c r="AB46" s="1"/>
      <c r="AC46" s="1"/>
      <c r="AD46" s="1"/>
    </row>
    <row r="47" spans="1:30" x14ac:dyDescent="0.25">
      <c r="A47" s="81"/>
      <c r="B47" s="102"/>
      <c r="C47" s="42"/>
      <c r="D47" s="102"/>
      <c r="E47" s="102"/>
      <c r="F47" s="23"/>
      <c r="G47" s="42"/>
      <c r="H47" s="45"/>
      <c r="I47" s="42"/>
      <c r="J47" s="23"/>
      <c r="K47" s="23"/>
      <c r="L47" s="23"/>
      <c r="M47" s="23"/>
      <c r="N47" s="75"/>
      <c r="O47" s="75"/>
      <c r="P47" s="23"/>
      <c r="Q47" s="137"/>
      <c r="R47" s="137"/>
      <c r="S47" s="137"/>
      <c r="T47" s="137"/>
      <c r="U47" s="137"/>
      <c r="V47" s="23"/>
      <c r="W47" s="102"/>
      <c r="X47" s="23"/>
      <c r="Y47" s="1"/>
      <c r="Z47" s="1"/>
      <c r="AA47" s="1"/>
      <c r="AB47" s="1"/>
      <c r="AC47" s="1"/>
      <c r="AD47" s="1"/>
    </row>
    <row r="48" spans="1:30" x14ac:dyDescent="0.25">
      <c r="A48" s="81"/>
      <c r="B48" s="102"/>
      <c r="C48" s="42"/>
      <c r="D48" s="102"/>
      <c r="E48" s="102"/>
      <c r="F48" s="23"/>
      <c r="G48" s="42"/>
      <c r="H48" s="45"/>
      <c r="I48" s="42"/>
      <c r="J48" s="23"/>
      <c r="K48" s="23"/>
      <c r="L48" s="23"/>
      <c r="M48" s="23"/>
      <c r="N48" s="75"/>
      <c r="O48" s="75"/>
      <c r="P48" s="23"/>
      <c r="Q48" s="137"/>
      <c r="R48" s="137"/>
      <c r="S48" s="137"/>
      <c r="T48" s="137"/>
      <c r="U48" s="137"/>
      <c r="V48" s="23"/>
      <c r="W48" s="102"/>
      <c r="X48" s="23"/>
      <c r="Y48" s="1"/>
      <c r="Z48" s="1"/>
      <c r="AA48" s="1"/>
      <c r="AB48" s="1"/>
      <c r="AC48" s="1"/>
      <c r="AD48" s="1"/>
    </row>
    <row r="49" spans="1:30" x14ac:dyDescent="0.25">
      <c r="A49" s="81"/>
      <c r="B49" s="102"/>
      <c r="C49" s="42"/>
      <c r="D49" s="102"/>
      <c r="E49" s="102"/>
      <c r="F49" s="23"/>
      <c r="G49" s="42"/>
      <c r="H49" s="45"/>
      <c r="I49" s="42"/>
      <c r="J49" s="23"/>
      <c r="K49" s="23"/>
      <c r="L49" s="23"/>
      <c r="M49" s="23"/>
      <c r="N49" s="75"/>
      <c r="O49" s="75"/>
      <c r="P49" s="23"/>
      <c r="Q49" s="137"/>
      <c r="R49" s="137"/>
      <c r="S49" s="137"/>
      <c r="T49" s="137"/>
      <c r="U49" s="137"/>
      <c r="V49" s="23"/>
      <c r="W49" s="102"/>
      <c r="X49" s="23"/>
      <c r="Y49" s="1"/>
      <c r="Z49" s="1"/>
      <c r="AA49" s="1"/>
      <c r="AB49" s="1"/>
      <c r="AC49" s="1"/>
      <c r="AD49" s="1"/>
    </row>
    <row r="50" spans="1:30" x14ac:dyDescent="0.25">
      <c r="A50" s="81"/>
      <c r="B50" s="102"/>
      <c r="C50" s="42"/>
      <c r="D50" s="102"/>
      <c r="E50" s="102"/>
      <c r="F50" s="23"/>
      <c r="G50" s="42"/>
      <c r="H50" s="45"/>
      <c r="I50" s="42"/>
      <c r="J50" s="23"/>
      <c r="K50" s="23"/>
      <c r="L50" s="23"/>
      <c r="M50" s="23"/>
      <c r="N50" s="75"/>
      <c r="O50" s="75"/>
      <c r="P50" s="23"/>
      <c r="Q50" s="137"/>
      <c r="R50" s="137"/>
      <c r="S50" s="137"/>
      <c r="T50" s="137"/>
      <c r="U50" s="137"/>
      <c r="V50" s="23"/>
      <c r="W50" s="102"/>
      <c r="X50" s="23"/>
      <c r="Y50" s="1"/>
      <c r="Z50" s="1"/>
      <c r="AA50" s="1"/>
      <c r="AB50" s="1"/>
      <c r="AC50" s="1"/>
      <c r="AD5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2018-10-09T18:24:50Z</dcterms:modified>
</cp:coreProperties>
</file>