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K23" i="2" s="1"/>
  <c r="AS17" i="2"/>
  <c r="AQ17" i="2"/>
  <c r="AP17" i="2"/>
  <c r="AO17" i="2"/>
  <c r="AN17" i="2"/>
  <c r="AM17" i="2"/>
  <c r="AG17" i="2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H23" i="2" l="1"/>
  <c r="N21" i="2"/>
  <c r="L21" i="2"/>
  <c r="M21" i="2"/>
  <c r="O21" i="2"/>
  <c r="O22" i="2"/>
  <c r="M23" i="2"/>
  <c r="N22" i="2"/>
  <c r="L22" i="2"/>
  <c r="M22" i="2"/>
  <c r="F23" i="2"/>
  <c r="N23" i="2" l="1"/>
  <c r="L23" i="2"/>
  <c r="AA20" i="1" l="1"/>
  <c r="Z20" i="1"/>
  <c r="Y20" i="1"/>
  <c r="X20" i="1"/>
  <c r="W20" i="1"/>
</calcChain>
</file>

<file path=xl/sharedStrings.xml><?xml version="1.0" encoding="utf-8"?>
<sst xmlns="http://schemas.openxmlformats.org/spreadsheetml/2006/main" count="239" uniqueCount="91">
  <si>
    <t>Vuosi</t>
  </si>
  <si>
    <t>Seura</t>
  </si>
  <si>
    <t>Pesispörssi</t>
  </si>
  <si>
    <t>OTT</t>
  </si>
  <si>
    <t>Sija</t>
  </si>
  <si>
    <t>LÖI</t>
  </si>
  <si>
    <t>TOI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</si>
  <si>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</si>
  <si>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</si>
  <si>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</si>
  <si>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</si>
  <si>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</si>
  <si>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</si>
  <si>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</si>
  <si>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</si>
  <si>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</si>
  <si>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</si>
  <si>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</si>
  <si>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</si>
  <si>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</si>
  <si>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</si>
  <si>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</si>
  <si>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</si>
  <si>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</si>
  <si>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</si>
  <si>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</si>
  <si>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</si>
  <si>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</si>
  <si>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</si>
  <si>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</si>
  <si>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</si>
  <si>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Jumppanen</t>
  </si>
  <si>
    <t>8.</t>
  </si>
  <si>
    <t>KiU</t>
  </si>
  <si>
    <t>24.05. 1978  IPV - KiU  15-1</t>
  </si>
  <si>
    <t>7.</t>
  </si>
  <si>
    <t>ToU</t>
  </si>
  <si>
    <t>ykkössarja</t>
  </si>
  <si>
    <t>Seurat</t>
  </si>
  <si>
    <t>KiU = Kiteen Urheilijat  (1931)</t>
  </si>
  <si>
    <t>ToU = Tohmajärven Urheilijat  (1934)</t>
  </si>
  <si>
    <t>----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</si>
  <si>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</si>
  <si>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</si>
  <si>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</si>
  <si>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</si>
  <si>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</si>
  <si>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</si>
  <si>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</si>
  <si>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</si>
  <si>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</si>
  <si>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</si>
  <si>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</si>
  <si>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</si>
  <si>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</si>
  <si>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</si>
  <si>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</si>
  <si>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</si>
  <si>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</si>
  <si>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19.08. 1978  Sotkamo</t>
  </si>
  <si>
    <t xml:space="preserve">  8-4</t>
  </si>
  <si>
    <t>I p</t>
  </si>
  <si>
    <t>Osmo Määttä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</si>
  <si>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</si>
  <si>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</si>
  <si>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</si>
  <si>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</si>
  <si>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</si>
  <si>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</si>
  <si>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</si>
  <si>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</si>
  <si>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</si>
  <si>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</si>
  <si>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</si>
  <si>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</si>
  <si>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</si>
  <si>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</si>
  <si>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</si>
  <si>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</si>
  <si>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</si>
  <si>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5.</t>
  </si>
  <si>
    <t>10.</t>
  </si>
  <si>
    <t>4.</t>
  </si>
  <si>
    <t>9.</t>
  </si>
  <si>
    <t>suomensarja</t>
  </si>
  <si>
    <t>ToPo</t>
  </si>
  <si>
    <t>ToPo = Tohmajärven Pomppo  (1991)</t>
  </si>
  <si>
    <t>24.5.1959</t>
  </si>
  <si>
    <t>2.</t>
  </si>
  <si>
    <t>1.</t>
  </si>
  <si>
    <t xml:space="preserve">  19 v   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</si>
</sst>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2" borderId="0" xfId="0" applyFill="1"/>
    <xf numFmtId="165" fontId="3" fillId="5" borderId="1" xfId="0" applyNumberFormat="1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65" fontId="3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87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42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105"/>
      <c r="W2" s="22" t="s">
        <v>14</v>
      </c>
      <c r="X2" s="14"/>
      <c r="Y2" s="14"/>
      <c r="Z2" s="14"/>
      <c r="AA2" s="14"/>
      <c r="AB2" s="14"/>
      <c r="AC2" s="105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7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7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7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67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1978</v>
      </c>
      <c r="C4" s="25" t="s">
        <v>32</v>
      </c>
      <c r="D4" s="26" t="s">
        <v>33</v>
      </c>
      <c r="E4" s="25">
        <v>4</v>
      </c>
      <c r="F4" s="25">
        <v>0</v>
      </c>
      <c r="G4" s="25">
        <v>0</v>
      </c>
      <c r="H4" s="25">
        <v>0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7" t="s">
        <v>41</v>
      </c>
      <c r="O4" s="28"/>
      <c r="P4" s="25"/>
      <c r="Q4" s="25"/>
      <c r="R4" s="25"/>
      <c r="S4" s="25"/>
      <c r="T4" s="25"/>
      <c r="U4" s="25"/>
      <c r="V4" s="28"/>
      <c r="W4" s="25"/>
      <c r="X4" s="29"/>
      <c r="Y4" s="29"/>
      <c r="Z4" s="29"/>
      <c r="AA4" s="29"/>
      <c r="AB4" s="29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1979</v>
      </c>
      <c r="C5" s="25" t="s">
        <v>32</v>
      </c>
      <c r="D5" s="31" t="s">
        <v>33</v>
      </c>
      <c r="E5" s="25">
        <v>4</v>
      </c>
      <c r="F5" s="25">
        <v>0</v>
      </c>
      <c r="G5" s="25">
        <v>0</v>
      </c>
      <c r="H5" s="25">
        <v>0</v>
      </c>
      <c r="I5" s="25">
        <v>4</v>
      </c>
      <c r="J5" s="25">
        <v>2</v>
      </c>
      <c r="K5" s="25">
        <v>1</v>
      </c>
      <c r="L5" s="25">
        <v>1</v>
      </c>
      <c r="M5" s="25">
        <v>0</v>
      </c>
      <c r="N5" s="27" t="s">
        <v>41</v>
      </c>
      <c r="O5" s="24"/>
      <c r="P5" s="25"/>
      <c r="Q5" s="25"/>
      <c r="R5" s="25"/>
      <c r="S5" s="25"/>
      <c r="T5" s="25"/>
      <c r="U5" s="25"/>
      <c r="V5" s="24"/>
      <c r="W5" s="65">
        <v>6</v>
      </c>
      <c r="X5" s="32">
        <v>0</v>
      </c>
      <c r="Y5" s="32">
        <v>0</v>
      </c>
      <c r="Z5" s="32">
        <v>0</v>
      </c>
      <c r="AA5" s="32">
        <v>2</v>
      </c>
      <c r="AB5" s="67" t="s">
        <v>41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147">
        <v>1980</v>
      </c>
      <c r="C6" s="147" t="s">
        <v>32</v>
      </c>
      <c r="D6" s="148" t="s">
        <v>36</v>
      </c>
      <c r="E6" s="147"/>
      <c r="F6" s="140" t="s">
        <v>84</v>
      </c>
      <c r="G6" s="142"/>
      <c r="H6" s="147"/>
      <c r="I6" s="147"/>
      <c r="J6" s="147"/>
      <c r="K6" s="147"/>
      <c r="L6" s="147"/>
      <c r="M6" s="147"/>
      <c r="N6" s="147"/>
      <c r="O6" s="24"/>
      <c r="P6" s="25"/>
      <c r="Q6" s="25"/>
      <c r="R6" s="25"/>
      <c r="S6" s="25"/>
      <c r="T6" s="25"/>
      <c r="U6" s="25"/>
      <c r="V6" s="24"/>
      <c r="W6" s="65"/>
      <c r="X6" s="32"/>
      <c r="Y6" s="32"/>
      <c r="Z6" s="32"/>
      <c r="AA6" s="32"/>
      <c r="AB6" s="89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147">
        <v>1981</v>
      </c>
      <c r="C7" s="147" t="s">
        <v>88</v>
      </c>
      <c r="D7" s="148" t="s">
        <v>36</v>
      </c>
      <c r="E7" s="147"/>
      <c r="F7" s="140" t="s">
        <v>84</v>
      </c>
      <c r="G7" s="142"/>
      <c r="H7" s="147"/>
      <c r="I7" s="147"/>
      <c r="J7" s="147"/>
      <c r="K7" s="147"/>
      <c r="L7" s="147"/>
      <c r="M7" s="147"/>
      <c r="N7" s="147"/>
      <c r="O7" s="24"/>
      <c r="P7" s="25"/>
      <c r="Q7" s="25"/>
      <c r="R7" s="25"/>
      <c r="S7" s="25"/>
      <c r="T7" s="25"/>
      <c r="U7" s="25"/>
      <c r="V7" s="24"/>
      <c r="W7" s="65"/>
      <c r="X7" s="32"/>
      <c r="Y7" s="32"/>
      <c r="Z7" s="32"/>
      <c r="AA7" s="32"/>
      <c r="AB7" s="89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25">
        <v>1981</v>
      </c>
      <c r="C8" s="25" t="s">
        <v>32</v>
      </c>
      <c r="D8" s="31" t="s">
        <v>33</v>
      </c>
      <c r="E8" s="25">
        <v>2</v>
      </c>
      <c r="F8" s="25">
        <v>0</v>
      </c>
      <c r="G8" s="29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33">
        <v>0</v>
      </c>
      <c r="O8" s="24"/>
      <c r="P8" s="25"/>
      <c r="Q8" s="25"/>
      <c r="R8" s="25"/>
      <c r="S8" s="25"/>
      <c r="T8" s="25"/>
      <c r="U8" s="25"/>
      <c r="V8" s="24"/>
      <c r="W8" s="65"/>
      <c r="X8" s="32"/>
      <c r="Y8" s="32"/>
      <c r="Z8" s="32"/>
      <c r="AA8" s="32"/>
      <c r="AB8" s="89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147">
        <v>1982</v>
      </c>
      <c r="C9" s="147" t="s">
        <v>89</v>
      </c>
      <c r="D9" s="148" t="s">
        <v>36</v>
      </c>
      <c r="E9" s="147"/>
      <c r="F9" s="140" t="s">
        <v>84</v>
      </c>
      <c r="G9" s="142"/>
      <c r="H9" s="147"/>
      <c r="I9" s="147"/>
      <c r="J9" s="147"/>
      <c r="K9" s="142"/>
      <c r="L9" s="147"/>
      <c r="M9" s="147"/>
      <c r="N9" s="147"/>
      <c r="O9" s="24"/>
      <c r="P9" s="25"/>
      <c r="Q9" s="25"/>
      <c r="R9" s="25"/>
      <c r="S9" s="25"/>
      <c r="T9" s="25"/>
      <c r="U9" s="25"/>
      <c r="V9" s="24"/>
      <c r="W9" s="65"/>
      <c r="X9" s="32"/>
      <c r="Y9" s="32"/>
      <c r="Z9" s="32"/>
      <c r="AA9" s="32"/>
      <c r="AB9" s="89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34">
        <v>1983</v>
      </c>
      <c r="C10" s="34" t="s">
        <v>35</v>
      </c>
      <c r="D10" s="35" t="s">
        <v>36</v>
      </c>
      <c r="E10" s="34"/>
      <c r="F10" s="36" t="s">
        <v>37</v>
      </c>
      <c r="G10" s="37"/>
      <c r="H10" s="38"/>
      <c r="I10" s="34"/>
      <c r="J10" s="34"/>
      <c r="K10" s="34"/>
      <c r="L10" s="34"/>
      <c r="M10" s="34"/>
      <c r="N10" s="34"/>
      <c r="O10" s="24"/>
      <c r="P10" s="25"/>
      <c r="Q10" s="25"/>
      <c r="R10" s="25"/>
      <c r="S10" s="25"/>
      <c r="T10" s="25"/>
      <c r="U10" s="25"/>
      <c r="V10" s="24"/>
      <c r="W10" s="65"/>
      <c r="X10" s="32"/>
      <c r="Y10" s="32"/>
      <c r="Z10" s="32"/>
      <c r="AA10" s="32"/>
      <c r="AB10" s="89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34">
        <v>1984</v>
      </c>
      <c r="C11" s="34" t="s">
        <v>79</v>
      </c>
      <c r="D11" s="35" t="s">
        <v>36</v>
      </c>
      <c r="E11" s="34"/>
      <c r="F11" s="36" t="s">
        <v>37</v>
      </c>
      <c r="G11" s="37"/>
      <c r="H11" s="38"/>
      <c r="I11" s="34"/>
      <c r="J11" s="34"/>
      <c r="K11" s="34"/>
      <c r="L11" s="34"/>
      <c r="M11" s="34"/>
      <c r="N11" s="34"/>
      <c r="O11" s="24"/>
      <c r="P11" s="25"/>
      <c r="Q11" s="25"/>
      <c r="R11" s="25"/>
      <c r="S11" s="25"/>
      <c r="T11" s="25"/>
      <c r="U11" s="25"/>
      <c r="V11" s="24"/>
      <c r="W11" s="65"/>
      <c r="X11" s="32"/>
      <c r="Y11" s="32"/>
      <c r="Z11" s="32"/>
      <c r="AA11" s="32"/>
      <c r="AB11" s="89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34">
        <v>1985</v>
      </c>
      <c r="C12" s="34" t="s">
        <v>80</v>
      </c>
      <c r="D12" s="35" t="s">
        <v>36</v>
      </c>
      <c r="E12" s="34"/>
      <c r="F12" s="36" t="s">
        <v>37</v>
      </c>
      <c r="G12" s="37"/>
      <c r="H12" s="38"/>
      <c r="I12" s="34"/>
      <c r="J12" s="34"/>
      <c r="K12" s="34"/>
      <c r="L12" s="34"/>
      <c r="M12" s="34"/>
      <c r="N12" s="34"/>
      <c r="O12" s="24"/>
      <c r="P12" s="25"/>
      <c r="Q12" s="25"/>
      <c r="R12" s="25"/>
      <c r="S12" s="25"/>
      <c r="T12" s="25"/>
      <c r="U12" s="25"/>
      <c r="V12" s="24"/>
      <c r="W12" s="65"/>
      <c r="X12" s="32"/>
      <c r="Y12" s="32"/>
      <c r="Z12" s="32"/>
      <c r="AA12" s="32"/>
      <c r="AB12" s="89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4">
        <v>1986</v>
      </c>
      <c r="C13" s="34" t="s">
        <v>32</v>
      </c>
      <c r="D13" s="35" t="s">
        <v>36</v>
      </c>
      <c r="E13" s="34"/>
      <c r="F13" s="36" t="s">
        <v>37</v>
      </c>
      <c r="G13" s="37"/>
      <c r="H13" s="38"/>
      <c r="I13" s="34"/>
      <c r="J13" s="34"/>
      <c r="K13" s="34"/>
      <c r="L13" s="34"/>
      <c r="M13" s="34"/>
      <c r="N13" s="34"/>
      <c r="O13" s="24"/>
      <c r="P13" s="25"/>
      <c r="Q13" s="25"/>
      <c r="R13" s="25"/>
      <c r="S13" s="25"/>
      <c r="T13" s="25"/>
      <c r="U13" s="25"/>
      <c r="V13" s="24"/>
      <c r="W13" s="65"/>
      <c r="X13" s="32"/>
      <c r="Y13" s="32"/>
      <c r="Z13" s="32"/>
      <c r="AA13" s="32"/>
      <c r="AB13" s="89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">
      <c r="A14" s="9"/>
      <c r="B14" s="34">
        <v>1987</v>
      </c>
      <c r="C14" s="34" t="s">
        <v>35</v>
      </c>
      <c r="D14" s="35" t="s">
        <v>36</v>
      </c>
      <c r="E14" s="34"/>
      <c r="F14" s="36" t="s">
        <v>37</v>
      </c>
      <c r="G14" s="37"/>
      <c r="H14" s="38"/>
      <c r="I14" s="34"/>
      <c r="J14" s="34"/>
      <c r="K14" s="34"/>
      <c r="L14" s="34"/>
      <c r="M14" s="34"/>
      <c r="N14" s="34"/>
      <c r="O14" s="24"/>
      <c r="P14" s="25"/>
      <c r="Q14" s="25"/>
      <c r="R14" s="25"/>
      <c r="S14" s="25"/>
      <c r="T14" s="25"/>
      <c r="U14" s="25"/>
      <c r="V14" s="24"/>
      <c r="W14" s="65"/>
      <c r="X14" s="32"/>
      <c r="Y14" s="32"/>
      <c r="Z14" s="32"/>
      <c r="AA14" s="32"/>
      <c r="AB14" s="89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">
      <c r="A15" s="9"/>
      <c r="B15" s="34">
        <v>1988</v>
      </c>
      <c r="C15" s="34" t="s">
        <v>81</v>
      </c>
      <c r="D15" s="35" t="s">
        <v>36</v>
      </c>
      <c r="E15" s="34"/>
      <c r="F15" s="36" t="s">
        <v>37</v>
      </c>
      <c r="G15" s="37"/>
      <c r="H15" s="38"/>
      <c r="I15" s="34"/>
      <c r="J15" s="34"/>
      <c r="K15" s="34"/>
      <c r="L15" s="34"/>
      <c r="M15" s="34"/>
      <c r="N15" s="34"/>
      <c r="O15" s="24"/>
      <c r="P15" s="25"/>
      <c r="Q15" s="25"/>
      <c r="R15" s="25"/>
      <c r="S15" s="25"/>
      <c r="T15" s="25"/>
      <c r="U15" s="25"/>
      <c r="V15" s="24"/>
      <c r="W15" s="65"/>
      <c r="X15" s="32"/>
      <c r="Y15" s="32"/>
      <c r="Z15" s="32"/>
      <c r="AA15" s="32"/>
      <c r="AB15" s="89"/>
      <c r="AC15" s="24"/>
      <c r="AD15" s="25"/>
      <c r="AE15" s="2"/>
      <c r="AF15" s="2"/>
      <c r="AG15" s="25"/>
      <c r="AH15" s="25"/>
      <c r="AI15" s="25"/>
      <c r="AJ15" s="9"/>
    </row>
    <row r="16" spans="1:36" s="23" customFormat="1" ht="15" customHeight="1" x14ac:dyDescent="0.2">
      <c r="A16" s="9"/>
      <c r="B16" s="25">
        <v>1989</v>
      </c>
      <c r="C16" s="25"/>
      <c r="D16" s="31"/>
      <c r="E16" s="25"/>
      <c r="F16" s="2"/>
      <c r="G16" s="25"/>
      <c r="H16" s="25"/>
      <c r="I16" s="25"/>
      <c r="J16" s="25"/>
      <c r="K16" s="25"/>
      <c r="L16" s="25"/>
      <c r="M16" s="25"/>
      <c r="N16" s="25"/>
      <c r="O16" s="24"/>
      <c r="P16" s="25"/>
      <c r="Q16" s="25"/>
      <c r="R16" s="25"/>
      <c r="S16" s="25"/>
      <c r="T16" s="25"/>
      <c r="U16" s="25"/>
      <c r="V16" s="24"/>
      <c r="W16" s="65"/>
      <c r="X16" s="32"/>
      <c r="Y16" s="32"/>
      <c r="Z16" s="32"/>
      <c r="AA16" s="32"/>
      <c r="AB16" s="89"/>
      <c r="AC16" s="24"/>
      <c r="AD16" s="25"/>
      <c r="AE16" s="2"/>
      <c r="AF16" s="2"/>
      <c r="AG16" s="25"/>
      <c r="AH16" s="25"/>
      <c r="AI16" s="25"/>
      <c r="AJ16" s="9"/>
    </row>
    <row r="17" spans="1:36" s="23" customFormat="1" ht="15" customHeight="1" x14ac:dyDescent="0.2">
      <c r="A17" s="9"/>
      <c r="B17" s="147">
        <v>1990</v>
      </c>
      <c r="C17" s="147" t="s">
        <v>82</v>
      </c>
      <c r="D17" s="148" t="s">
        <v>36</v>
      </c>
      <c r="E17" s="147"/>
      <c r="F17" s="140" t="s">
        <v>84</v>
      </c>
      <c r="G17" s="147"/>
      <c r="H17" s="147"/>
      <c r="I17" s="147"/>
      <c r="J17" s="147"/>
      <c r="K17" s="147"/>
      <c r="L17" s="147"/>
      <c r="M17" s="147"/>
      <c r="N17" s="147"/>
      <c r="O17" s="24"/>
      <c r="P17" s="25"/>
      <c r="Q17" s="25"/>
      <c r="R17" s="25"/>
      <c r="S17" s="25"/>
      <c r="T17" s="25"/>
      <c r="U17" s="25"/>
      <c r="V17" s="24"/>
      <c r="W17" s="65"/>
      <c r="X17" s="32"/>
      <c r="Y17" s="32"/>
      <c r="Z17" s="32"/>
      <c r="AA17" s="32"/>
      <c r="AB17" s="89"/>
      <c r="AC17" s="24"/>
      <c r="AD17" s="25"/>
      <c r="AE17" s="2"/>
      <c r="AF17" s="2"/>
      <c r="AG17" s="25"/>
      <c r="AH17" s="25"/>
      <c r="AI17" s="25"/>
      <c r="AJ17" s="9"/>
    </row>
    <row r="18" spans="1:36" s="23" customFormat="1" ht="15" customHeight="1" x14ac:dyDescent="0.2">
      <c r="A18" s="9"/>
      <c r="B18" s="147">
        <v>1991</v>
      </c>
      <c r="C18" s="147" t="s">
        <v>83</v>
      </c>
      <c r="D18" s="148" t="s">
        <v>85</v>
      </c>
      <c r="E18" s="147"/>
      <c r="F18" s="140" t="s">
        <v>84</v>
      </c>
      <c r="G18" s="147"/>
      <c r="H18" s="147"/>
      <c r="I18" s="147"/>
      <c r="J18" s="147"/>
      <c r="K18" s="147"/>
      <c r="L18" s="147"/>
      <c r="M18" s="147"/>
      <c r="N18" s="147"/>
      <c r="O18" s="24"/>
      <c r="P18" s="25"/>
      <c r="Q18" s="25"/>
      <c r="R18" s="25"/>
      <c r="S18" s="25"/>
      <c r="T18" s="25"/>
      <c r="U18" s="25"/>
      <c r="V18" s="24"/>
      <c r="W18" s="65"/>
      <c r="X18" s="32"/>
      <c r="Y18" s="32"/>
      <c r="Z18" s="32"/>
      <c r="AA18" s="32"/>
      <c r="AB18" s="89"/>
      <c r="AC18" s="24"/>
      <c r="AD18" s="25"/>
      <c r="AE18" s="2"/>
      <c r="AF18" s="2"/>
      <c r="AG18" s="25"/>
      <c r="AH18" s="25"/>
      <c r="AI18" s="25"/>
      <c r="AJ18" s="9"/>
    </row>
    <row r="19" spans="1:36" s="23" customFormat="1" ht="15" customHeight="1" x14ac:dyDescent="0.2">
      <c r="A19" s="9"/>
      <c r="B19" s="147">
        <v>1992</v>
      </c>
      <c r="C19" s="147" t="s">
        <v>35</v>
      </c>
      <c r="D19" s="148" t="s">
        <v>85</v>
      </c>
      <c r="E19" s="147"/>
      <c r="F19" s="140" t="s">
        <v>84</v>
      </c>
      <c r="G19" s="147"/>
      <c r="H19" s="147"/>
      <c r="I19" s="147"/>
      <c r="J19" s="147"/>
      <c r="K19" s="147"/>
      <c r="L19" s="147"/>
      <c r="M19" s="147"/>
      <c r="N19" s="147"/>
      <c r="O19" s="24"/>
      <c r="P19" s="25"/>
      <c r="Q19" s="25"/>
      <c r="R19" s="25"/>
      <c r="S19" s="25"/>
      <c r="T19" s="25"/>
      <c r="U19" s="25"/>
      <c r="V19" s="24"/>
      <c r="W19" s="65"/>
      <c r="X19" s="32"/>
      <c r="Y19" s="32"/>
      <c r="Z19" s="32"/>
      <c r="AA19" s="32"/>
      <c r="AB19" s="89"/>
      <c r="AC19" s="24"/>
      <c r="AD19" s="25"/>
      <c r="AE19" s="2"/>
      <c r="AF19" s="2"/>
      <c r="AG19" s="25"/>
      <c r="AH19" s="25"/>
      <c r="AI19" s="25"/>
      <c r="AJ19" s="9"/>
    </row>
    <row r="20" spans="1:36" ht="15" customHeight="1" x14ac:dyDescent="0.2">
      <c r="A20" s="9"/>
      <c r="B20" s="16" t="s">
        <v>74</v>
      </c>
      <c r="C20" s="17"/>
      <c r="D20" s="15"/>
      <c r="E20" s="18">
        <v>10</v>
      </c>
      <c r="F20" s="18">
        <v>0</v>
      </c>
      <c r="G20" s="18">
        <v>0</v>
      </c>
      <c r="H20" s="18">
        <v>0</v>
      </c>
      <c r="I20" s="18">
        <v>5</v>
      </c>
      <c r="J20" s="18">
        <v>3</v>
      </c>
      <c r="K20" s="18">
        <v>1</v>
      </c>
      <c r="L20" s="18">
        <v>1</v>
      </c>
      <c r="M20" s="18">
        <v>0</v>
      </c>
      <c r="N20" s="39">
        <v>0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09" t="s">
        <v>41</v>
      </c>
      <c r="V20" s="24"/>
      <c r="W20" s="18">
        <f>PRODUCT(E26)</f>
        <v>6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0</v>
      </c>
      <c r="AA20" s="18">
        <f t="shared" si="0"/>
        <v>2</v>
      </c>
      <c r="AB20" s="109" t="s">
        <v>41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6" t="s">
        <v>2</v>
      </c>
      <c r="C21" s="30"/>
      <c r="D21" s="40">
        <v>2.2999999999999998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3"/>
      <c r="AI21" s="41"/>
      <c r="AJ21" s="9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P22" s="41"/>
      <c r="Q22" s="44"/>
      <c r="R22" s="41"/>
      <c r="S22" s="41"/>
      <c r="T22" s="41"/>
      <c r="U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9"/>
    </row>
    <row r="23" spans="1:36" ht="15" customHeight="1" x14ac:dyDescent="0.25">
      <c r="A23" s="9"/>
      <c r="B23" s="22" t="s">
        <v>43</v>
      </c>
      <c r="C23" s="45"/>
      <c r="D23" s="45"/>
      <c r="E23" s="18" t="s">
        <v>3</v>
      </c>
      <c r="F23" s="18" t="s">
        <v>7</v>
      </c>
      <c r="G23" s="15" t="s">
        <v>5</v>
      </c>
      <c r="H23" s="18" t="s">
        <v>6</v>
      </c>
      <c r="I23" s="18" t="s">
        <v>15</v>
      </c>
      <c r="J23" s="41"/>
      <c r="K23" s="18" t="s">
        <v>24</v>
      </c>
      <c r="L23" s="18" t="s">
        <v>25</v>
      </c>
      <c r="M23" s="18" t="s">
        <v>26</v>
      </c>
      <c r="N23" s="18" t="s">
        <v>20</v>
      </c>
      <c r="O23" s="24"/>
      <c r="P23" s="46" t="s">
        <v>27</v>
      </c>
      <c r="Q23" s="12"/>
      <c r="R23" s="12"/>
      <c r="S23" s="12"/>
      <c r="T23" s="47"/>
      <c r="U23" s="47"/>
      <c r="V23" s="47"/>
      <c r="W23" s="47"/>
      <c r="X23" s="47"/>
      <c r="Y23" s="47"/>
      <c r="Z23" s="47"/>
      <c r="AA23" s="12"/>
      <c r="AB23" s="12"/>
      <c r="AC23" s="47"/>
      <c r="AD23" s="12"/>
      <c r="AE23" s="12"/>
      <c r="AF23" s="12"/>
      <c r="AG23" s="12"/>
      <c r="AH23" s="12"/>
      <c r="AI23" s="48"/>
      <c r="AJ23" s="9"/>
    </row>
    <row r="24" spans="1:36" ht="15" customHeight="1" x14ac:dyDescent="0.2">
      <c r="A24" s="9"/>
      <c r="B24" s="46" t="s">
        <v>11</v>
      </c>
      <c r="C24" s="12"/>
      <c r="D24" s="48"/>
      <c r="E24" s="25">
        <v>10</v>
      </c>
      <c r="F24" s="25">
        <v>0</v>
      </c>
      <c r="G24" s="25">
        <v>0</v>
      </c>
      <c r="H24" s="25">
        <v>0</v>
      </c>
      <c r="I24" s="25">
        <v>5</v>
      </c>
      <c r="J24" s="41"/>
      <c r="K24" s="49">
        <v>0</v>
      </c>
      <c r="L24" s="49">
        <v>0</v>
      </c>
      <c r="M24" s="49">
        <v>0.5</v>
      </c>
      <c r="N24" s="50">
        <v>0</v>
      </c>
      <c r="O24" s="24"/>
      <c r="P24" s="51" t="s">
        <v>8</v>
      </c>
      <c r="Q24" s="52"/>
      <c r="R24" s="53" t="s">
        <v>34</v>
      </c>
      <c r="S24" s="53"/>
      <c r="T24" s="53"/>
      <c r="U24" s="53"/>
      <c r="V24" s="53"/>
      <c r="W24" s="53"/>
      <c r="X24" s="117" t="s">
        <v>10</v>
      </c>
      <c r="Y24" s="53"/>
      <c r="Z24" s="53" t="s">
        <v>90</v>
      </c>
      <c r="AA24" s="53"/>
      <c r="AB24" s="53"/>
      <c r="AC24" s="53"/>
      <c r="AD24" s="53"/>
      <c r="AE24" s="53"/>
      <c r="AF24" s="53"/>
      <c r="AG24" s="53"/>
      <c r="AH24" s="54"/>
      <c r="AI24" s="106"/>
      <c r="AJ24" s="9"/>
    </row>
    <row r="25" spans="1:36" ht="15" customHeight="1" x14ac:dyDescent="0.2">
      <c r="A25" s="9"/>
      <c r="B25" s="55" t="s">
        <v>13</v>
      </c>
      <c r="C25" s="56"/>
      <c r="D25" s="57"/>
      <c r="E25" s="25"/>
      <c r="F25" s="25"/>
      <c r="G25" s="25"/>
      <c r="H25" s="25"/>
      <c r="I25" s="25"/>
      <c r="J25" s="41"/>
      <c r="K25" s="49"/>
      <c r="L25" s="49"/>
      <c r="M25" s="49"/>
      <c r="N25" s="50"/>
      <c r="O25" s="24"/>
      <c r="P25" s="58" t="s">
        <v>65</v>
      </c>
      <c r="Q25" s="59"/>
      <c r="R25" s="60"/>
      <c r="S25" s="60"/>
      <c r="T25" s="60"/>
      <c r="U25" s="60"/>
      <c r="V25" s="60"/>
      <c r="W25" s="60"/>
      <c r="X25" s="60"/>
      <c r="Y25" s="61"/>
      <c r="Z25" s="60"/>
      <c r="AA25" s="60"/>
      <c r="AB25" s="60"/>
      <c r="AC25" s="60"/>
      <c r="AD25" s="60"/>
      <c r="AE25" s="60"/>
      <c r="AF25" s="60"/>
      <c r="AG25" s="60"/>
      <c r="AH25" s="61"/>
      <c r="AI25" s="107"/>
      <c r="AJ25" s="9"/>
    </row>
    <row r="26" spans="1:36" ht="15" customHeight="1" x14ac:dyDescent="0.2">
      <c r="A26" s="9"/>
      <c r="B26" s="62" t="s">
        <v>14</v>
      </c>
      <c r="C26" s="63"/>
      <c r="D26" s="64"/>
      <c r="E26" s="65">
        <v>6</v>
      </c>
      <c r="F26" s="65">
        <v>0</v>
      </c>
      <c r="G26" s="65">
        <v>0</v>
      </c>
      <c r="H26" s="65">
        <v>0</v>
      </c>
      <c r="I26" s="65">
        <v>2</v>
      </c>
      <c r="J26" s="41"/>
      <c r="K26" s="66">
        <v>0</v>
      </c>
      <c r="L26" s="66">
        <v>0</v>
      </c>
      <c r="M26" s="66">
        <v>0.33333333333333331</v>
      </c>
      <c r="N26" s="67" t="s">
        <v>41</v>
      </c>
      <c r="O26" s="24"/>
      <c r="P26" s="58" t="s">
        <v>66</v>
      </c>
      <c r="Q26" s="59"/>
      <c r="R26" s="60"/>
      <c r="S26" s="60"/>
      <c r="T26" s="60"/>
      <c r="U26" s="60"/>
      <c r="V26" s="60"/>
      <c r="W26" s="60"/>
      <c r="X26" s="60"/>
      <c r="Y26" s="61"/>
      <c r="Z26" s="60"/>
      <c r="AA26" s="60"/>
      <c r="AB26" s="60"/>
      <c r="AC26" s="60"/>
      <c r="AD26" s="60"/>
      <c r="AE26" s="60"/>
      <c r="AF26" s="60"/>
      <c r="AG26" s="60"/>
      <c r="AH26" s="61"/>
      <c r="AI26" s="107"/>
    </row>
    <row r="27" spans="1:36" ht="15" customHeight="1" x14ac:dyDescent="0.2">
      <c r="A27" s="9"/>
      <c r="B27" s="68" t="s">
        <v>23</v>
      </c>
      <c r="C27" s="69"/>
      <c r="D27" s="70"/>
      <c r="E27" s="18">
        <v>16</v>
      </c>
      <c r="F27" s="18">
        <v>0</v>
      </c>
      <c r="G27" s="18">
        <v>0</v>
      </c>
      <c r="H27" s="18">
        <v>0</v>
      </c>
      <c r="I27" s="18">
        <v>7</v>
      </c>
      <c r="J27" s="41"/>
      <c r="K27" s="71">
        <v>0</v>
      </c>
      <c r="L27" s="71">
        <v>0</v>
      </c>
      <c r="M27" s="71">
        <v>0.4375</v>
      </c>
      <c r="N27" s="39">
        <v>0</v>
      </c>
      <c r="O27" s="24"/>
      <c r="P27" s="72" t="s">
        <v>9</v>
      </c>
      <c r="Q27" s="73"/>
      <c r="R27" s="74"/>
      <c r="S27" s="74"/>
      <c r="T27" s="74"/>
      <c r="U27" s="74"/>
      <c r="V27" s="74"/>
      <c r="W27" s="74"/>
      <c r="X27" s="74"/>
      <c r="Y27" s="75"/>
      <c r="Z27" s="74"/>
      <c r="AA27" s="74"/>
      <c r="AB27" s="74"/>
      <c r="AC27" s="74"/>
      <c r="AD27" s="74"/>
      <c r="AE27" s="74"/>
      <c r="AF27" s="74"/>
      <c r="AG27" s="74"/>
      <c r="AH27" s="75"/>
      <c r="AI27" s="108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 t="s">
        <v>38</v>
      </c>
      <c r="C29" s="41"/>
      <c r="D29" s="41" t="s">
        <v>39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 t="s">
        <v>40</v>
      </c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 t="s">
        <v>86</v>
      </c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31</v>
      </c>
      <c r="C1" s="3"/>
      <c r="D1" s="4"/>
      <c r="E1" s="5" t="s">
        <v>87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8" t="s">
        <v>68</v>
      </c>
      <c r="C2" s="91"/>
      <c r="D2" s="119"/>
      <c r="E2" s="13" t="s">
        <v>11</v>
      </c>
      <c r="F2" s="14"/>
      <c r="G2" s="14"/>
      <c r="H2" s="14"/>
      <c r="I2" s="20"/>
      <c r="J2" s="15"/>
      <c r="K2" s="105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20" t="s">
        <v>71</v>
      </c>
      <c r="Y2" s="121"/>
      <c r="Z2" s="122"/>
      <c r="AA2" s="13" t="s">
        <v>11</v>
      </c>
      <c r="AB2" s="14"/>
      <c r="AC2" s="14"/>
      <c r="AD2" s="14"/>
      <c r="AE2" s="20"/>
      <c r="AF2" s="15"/>
      <c r="AG2" s="105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12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7</v>
      </c>
      <c r="G3" s="15" t="s">
        <v>5</v>
      </c>
      <c r="H3" s="18" t="s">
        <v>6</v>
      </c>
      <c r="I3" s="18" t="s">
        <v>15</v>
      </c>
      <c r="J3" s="18" t="s">
        <v>20</v>
      </c>
      <c r="K3" s="123"/>
      <c r="L3" s="18" t="s">
        <v>5</v>
      </c>
      <c r="M3" s="18" t="s">
        <v>6</v>
      </c>
      <c r="N3" s="18" t="s">
        <v>73</v>
      </c>
      <c r="O3" s="18" t="s">
        <v>15</v>
      </c>
      <c r="P3" s="24"/>
      <c r="Q3" s="18" t="s">
        <v>3</v>
      </c>
      <c r="R3" s="18" t="s">
        <v>7</v>
      </c>
      <c r="S3" s="15" t="s">
        <v>5</v>
      </c>
      <c r="T3" s="18" t="s">
        <v>6</v>
      </c>
      <c r="U3" s="18" t="s">
        <v>15</v>
      </c>
      <c r="V3" s="18" t="s">
        <v>20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7</v>
      </c>
      <c r="AC3" s="15" t="s">
        <v>5</v>
      </c>
      <c r="AD3" s="18" t="s">
        <v>6</v>
      </c>
      <c r="AE3" s="18" t="s">
        <v>15</v>
      </c>
      <c r="AF3" s="18" t="s">
        <v>20</v>
      </c>
      <c r="AG3" s="123"/>
      <c r="AH3" s="18" t="s">
        <v>5</v>
      </c>
      <c r="AI3" s="18" t="s">
        <v>6</v>
      </c>
      <c r="AJ3" s="18" t="s">
        <v>73</v>
      </c>
      <c r="AK3" s="18" t="s">
        <v>15</v>
      </c>
      <c r="AL3" s="24"/>
      <c r="AM3" s="18" t="s">
        <v>3</v>
      </c>
      <c r="AN3" s="18" t="s">
        <v>7</v>
      </c>
      <c r="AO3" s="15" t="s">
        <v>5</v>
      </c>
      <c r="AP3" s="18" t="s">
        <v>6</v>
      </c>
      <c r="AQ3" s="18" t="s">
        <v>15</v>
      </c>
      <c r="AR3" s="18" t="s">
        <v>20</v>
      </c>
      <c r="AS3" s="12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25"/>
      <c r="D4" s="26"/>
      <c r="E4" s="25"/>
      <c r="F4" s="25"/>
      <c r="G4" s="25"/>
      <c r="H4" s="25"/>
      <c r="I4" s="25"/>
      <c r="J4" s="33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25"/>
      <c r="W4" s="28"/>
      <c r="X4" s="25">
        <v>1980</v>
      </c>
      <c r="Y4" s="30" t="s">
        <v>32</v>
      </c>
      <c r="Z4" s="26" t="s">
        <v>36</v>
      </c>
      <c r="AA4" s="25"/>
      <c r="AB4" s="25"/>
      <c r="AC4" s="25"/>
      <c r="AD4" s="29"/>
      <c r="AE4" s="25"/>
      <c r="AF4" s="33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6"/>
      <c r="AS4" s="8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25"/>
      <c r="D5" s="26"/>
      <c r="E5" s="25"/>
      <c r="F5" s="25"/>
      <c r="G5" s="25"/>
      <c r="H5" s="25"/>
      <c r="I5" s="25"/>
      <c r="J5" s="33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25"/>
      <c r="W5" s="28"/>
      <c r="X5" s="25">
        <v>1981</v>
      </c>
      <c r="Y5" s="30" t="s">
        <v>88</v>
      </c>
      <c r="Z5" s="26" t="s">
        <v>36</v>
      </c>
      <c r="AA5" s="25"/>
      <c r="AB5" s="25"/>
      <c r="AC5" s="25"/>
      <c r="AD5" s="29"/>
      <c r="AE5" s="25"/>
      <c r="AF5" s="33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6"/>
      <c r="AS5" s="8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25"/>
      <c r="D6" s="26"/>
      <c r="E6" s="25"/>
      <c r="F6" s="25"/>
      <c r="G6" s="25"/>
      <c r="H6" s="25"/>
      <c r="I6" s="25"/>
      <c r="J6" s="33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25"/>
      <c r="W6" s="28"/>
      <c r="X6" s="25">
        <v>1982</v>
      </c>
      <c r="Y6" s="30" t="s">
        <v>89</v>
      </c>
      <c r="Z6" s="26" t="s">
        <v>36</v>
      </c>
      <c r="AA6" s="25"/>
      <c r="AB6" s="25"/>
      <c r="AC6" s="25"/>
      <c r="AD6" s="29"/>
      <c r="AE6" s="25"/>
      <c r="AF6" s="33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6"/>
      <c r="AS6" s="8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1983</v>
      </c>
      <c r="C7" s="25" t="s">
        <v>35</v>
      </c>
      <c r="D7" s="26" t="s">
        <v>36</v>
      </c>
      <c r="E7" s="25">
        <v>10</v>
      </c>
      <c r="F7" s="25">
        <v>0</v>
      </c>
      <c r="G7" s="25">
        <v>4</v>
      </c>
      <c r="H7" s="25">
        <v>8</v>
      </c>
      <c r="I7" s="25"/>
      <c r="J7" s="33"/>
      <c r="K7" s="24"/>
      <c r="L7" s="18"/>
      <c r="M7" s="18"/>
      <c r="N7" s="18"/>
      <c r="O7" s="18"/>
      <c r="P7" s="24"/>
      <c r="Q7" s="25">
        <v>10</v>
      </c>
      <c r="R7" s="25">
        <v>1</v>
      </c>
      <c r="S7" s="25">
        <v>8</v>
      </c>
      <c r="T7" s="25">
        <v>5</v>
      </c>
      <c r="U7" s="25"/>
      <c r="V7" s="125"/>
      <c r="W7" s="28"/>
      <c r="X7" s="25"/>
      <c r="Y7" s="30"/>
      <c r="Z7" s="26"/>
      <c r="AA7" s="25"/>
      <c r="AB7" s="25"/>
      <c r="AC7" s="25"/>
      <c r="AD7" s="29"/>
      <c r="AE7" s="25"/>
      <c r="AF7" s="33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6"/>
      <c r="AS7" s="8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1984</v>
      </c>
      <c r="C8" s="25" t="s">
        <v>79</v>
      </c>
      <c r="D8" s="26" t="s">
        <v>36</v>
      </c>
      <c r="E8" s="25">
        <v>10</v>
      </c>
      <c r="F8" s="25">
        <v>0</v>
      </c>
      <c r="G8" s="25">
        <v>5</v>
      </c>
      <c r="H8" s="25">
        <v>5</v>
      </c>
      <c r="I8" s="25"/>
      <c r="J8" s="33"/>
      <c r="K8" s="146"/>
      <c r="L8" s="18"/>
      <c r="M8" s="18"/>
      <c r="N8" s="18"/>
      <c r="O8" s="18"/>
      <c r="P8" s="24"/>
      <c r="Q8" s="25">
        <v>10</v>
      </c>
      <c r="R8" s="25">
        <v>0</v>
      </c>
      <c r="S8" s="25">
        <v>6</v>
      </c>
      <c r="T8" s="25">
        <v>5</v>
      </c>
      <c r="U8" s="25"/>
      <c r="V8" s="125"/>
      <c r="W8" s="28"/>
      <c r="X8" s="25"/>
      <c r="Y8" s="30"/>
      <c r="Z8" s="26"/>
      <c r="AA8" s="25"/>
      <c r="AB8" s="25"/>
      <c r="AC8" s="25"/>
      <c r="AD8" s="29"/>
      <c r="AE8" s="25"/>
      <c r="AF8" s="33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6"/>
      <c r="AS8" s="8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>
        <v>1985</v>
      </c>
      <c r="C9" s="25" t="s">
        <v>80</v>
      </c>
      <c r="D9" s="26" t="s">
        <v>36</v>
      </c>
      <c r="E9" s="25">
        <v>21</v>
      </c>
      <c r="F9" s="25">
        <v>1</v>
      </c>
      <c r="G9" s="25">
        <v>14</v>
      </c>
      <c r="H9" s="25">
        <v>19</v>
      </c>
      <c r="I9" s="25"/>
      <c r="J9" s="33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25"/>
      <c r="W9" s="28"/>
      <c r="X9" s="25"/>
      <c r="Y9" s="30"/>
      <c r="Z9" s="26"/>
      <c r="AA9" s="25"/>
      <c r="AB9" s="25"/>
      <c r="AC9" s="25"/>
      <c r="AD9" s="29"/>
      <c r="AE9" s="25"/>
      <c r="AF9" s="33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6"/>
      <c r="AS9" s="8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>
        <v>1986</v>
      </c>
      <c r="C10" s="25" t="s">
        <v>32</v>
      </c>
      <c r="D10" s="26" t="s">
        <v>36</v>
      </c>
      <c r="E10" s="25">
        <v>16</v>
      </c>
      <c r="F10" s="25">
        <v>0</v>
      </c>
      <c r="G10" s="25">
        <v>7</v>
      </c>
      <c r="H10" s="25">
        <v>4</v>
      </c>
      <c r="I10" s="25"/>
      <c r="J10" s="33"/>
      <c r="K10" s="146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25"/>
      <c r="W10" s="28"/>
      <c r="X10" s="25"/>
      <c r="Y10" s="30"/>
      <c r="Z10" s="26"/>
      <c r="AA10" s="25"/>
      <c r="AB10" s="25"/>
      <c r="AC10" s="25"/>
      <c r="AD10" s="29"/>
      <c r="AE10" s="25"/>
      <c r="AF10" s="33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6"/>
      <c r="AS10" s="8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1987</v>
      </c>
      <c r="C11" s="25" t="s">
        <v>35</v>
      </c>
      <c r="D11" s="26" t="s">
        <v>36</v>
      </c>
      <c r="E11" s="25">
        <v>22</v>
      </c>
      <c r="F11" s="25">
        <v>1</v>
      </c>
      <c r="G11" s="25">
        <v>16</v>
      </c>
      <c r="H11" s="25">
        <v>10</v>
      </c>
      <c r="I11" s="25"/>
      <c r="J11" s="33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25"/>
      <c r="W11" s="28"/>
      <c r="X11" s="25"/>
      <c r="Y11" s="30"/>
      <c r="Z11" s="26"/>
      <c r="AA11" s="25"/>
      <c r="AB11" s="25"/>
      <c r="AC11" s="25"/>
      <c r="AD11" s="29"/>
      <c r="AE11" s="25"/>
      <c r="AF11" s="33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6"/>
      <c r="AS11" s="8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>
        <v>1988</v>
      </c>
      <c r="C12" s="25" t="s">
        <v>81</v>
      </c>
      <c r="D12" s="26" t="s">
        <v>36</v>
      </c>
      <c r="E12" s="25">
        <v>22</v>
      </c>
      <c r="F12" s="25">
        <v>1</v>
      </c>
      <c r="G12" s="25">
        <v>8</v>
      </c>
      <c r="H12" s="25">
        <v>10</v>
      </c>
      <c r="I12" s="25"/>
      <c r="J12" s="33"/>
      <c r="K12" s="24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125"/>
      <c r="W12" s="28"/>
      <c r="X12" s="25"/>
      <c r="Y12" s="30"/>
      <c r="Z12" s="26"/>
      <c r="AA12" s="25"/>
      <c r="AB12" s="25"/>
      <c r="AC12" s="25"/>
      <c r="AD12" s="29"/>
      <c r="AE12" s="25"/>
      <c r="AF12" s="33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6"/>
      <c r="AS12" s="8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5"/>
      <c r="C13" s="30"/>
      <c r="D13" s="26"/>
      <c r="E13" s="25"/>
      <c r="F13" s="25"/>
      <c r="G13" s="25"/>
      <c r="H13" s="29"/>
      <c r="I13" s="25"/>
      <c r="J13" s="33"/>
      <c r="K13" s="28"/>
      <c r="L13" s="124"/>
      <c r="M13" s="18"/>
      <c r="N13" s="18"/>
      <c r="O13" s="18"/>
      <c r="P13" s="24"/>
      <c r="Q13" s="25"/>
      <c r="R13" s="25"/>
      <c r="S13" s="29"/>
      <c r="T13" s="25"/>
      <c r="U13" s="25"/>
      <c r="V13" s="125"/>
      <c r="W13" s="28"/>
      <c r="X13" s="25"/>
      <c r="Y13" s="30"/>
      <c r="Z13" s="26"/>
      <c r="AA13" s="25"/>
      <c r="AB13" s="25"/>
      <c r="AC13" s="25"/>
      <c r="AD13" s="29"/>
      <c r="AE13" s="25"/>
      <c r="AF13" s="33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6"/>
      <c r="AS13" s="8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5"/>
      <c r="C14" s="30"/>
      <c r="D14" s="26"/>
      <c r="E14" s="25"/>
      <c r="F14" s="25"/>
      <c r="G14" s="25"/>
      <c r="H14" s="29"/>
      <c r="I14" s="25"/>
      <c r="J14" s="33"/>
      <c r="K14" s="28"/>
      <c r="L14" s="124"/>
      <c r="M14" s="18"/>
      <c r="N14" s="18"/>
      <c r="O14" s="18"/>
      <c r="P14" s="24"/>
      <c r="Q14" s="25"/>
      <c r="R14" s="25"/>
      <c r="S14" s="29"/>
      <c r="T14" s="25"/>
      <c r="U14" s="25"/>
      <c r="V14" s="125"/>
      <c r="W14" s="28"/>
      <c r="X14" s="25">
        <v>1990</v>
      </c>
      <c r="Y14" s="25" t="s">
        <v>82</v>
      </c>
      <c r="Z14" s="31" t="s">
        <v>36</v>
      </c>
      <c r="AA14" s="25">
        <v>22</v>
      </c>
      <c r="AB14" s="25">
        <v>1</v>
      </c>
      <c r="AC14" s="25">
        <v>31</v>
      </c>
      <c r="AD14" s="25">
        <v>12</v>
      </c>
      <c r="AE14" s="25"/>
      <c r="AF14" s="33"/>
      <c r="AG14" s="28"/>
      <c r="AH14" s="18" t="s">
        <v>79</v>
      </c>
      <c r="AI14" s="16"/>
      <c r="AJ14" s="16"/>
      <c r="AK14" s="18"/>
      <c r="AL14" s="24"/>
      <c r="AM14" s="25"/>
      <c r="AN14" s="25"/>
      <c r="AO14" s="25"/>
      <c r="AP14" s="25"/>
      <c r="AQ14" s="25"/>
      <c r="AR14" s="126"/>
      <c r="AS14" s="88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/>
      <c r="C15" s="30"/>
      <c r="D15" s="26"/>
      <c r="E15" s="25"/>
      <c r="F15" s="25"/>
      <c r="G15" s="25"/>
      <c r="H15" s="29"/>
      <c r="I15" s="25"/>
      <c r="J15" s="33"/>
      <c r="K15" s="28"/>
      <c r="L15" s="124"/>
      <c r="M15" s="18"/>
      <c r="N15" s="18"/>
      <c r="O15" s="18"/>
      <c r="P15" s="24"/>
      <c r="Q15" s="25"/>
      <c r="R15" s="25"/>
      <c r="S15" s="29"/>
      <c r="T15" s="25"/>
      <c r="U15" s="25"/>
      <c r="V15" s="125"/>
      <c r="W15" s="28"/>
      <c r="X15" s="25">
        <v>1991</v>
      </c>
      <c r="Y15" s="25" t="s">
        <v>83</v>
      </c>
      <c r="Z15" s="31" t="s">
        <v>85</v>
      </c>
      <c r="AA15" s="25">
        <v>21</v>
      </c>
      <c r="AB15" s="25">
        <v>0</v>
      </c>
      <c r="AC15" s="25">
        <v>27</v>
      </c>
      <c r="AD15" s="25">
        <v>10</v>
      </c>
      <c r="AE15" s="25"/>
      <c r="AF15" s="33"/>
      <c r="AG15" s="28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26"/>
      <c r="AS15" s="8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5"/>
      <c r="C16" s="30"/>
      <c r="D16" s="26"/>
      <c r="E16" s="25"/>
      <c r="F16" s="25"/>
      <c r="G16" s="25"/>
      <c r="H16" s="29"/>
      <c r="I16" s="25"/>
      <c r="J16" s="33"/>
      <c r="K16" s="28"/>
      <c r="L16" s="124"/>
      <c r="M16" s="18"/>
      <c r="N16" s="18"/>
      <c r="O16" s="18"/>
      <c r="P16" s="24"/>
      <c r="Q16" s="25"/>
      <c r="R16" s="25"/>
      <c r="S16" s="29"/>
      <c r="T16" s="25"/>
      <c r="U16" s="25"/>
      <c r="V16" s="125"/>
      <c r="W16" s="28"/>
      <c r="X16" s="25">
        <v>1992</v>
      </c>
      <c r="Y16" s="25" t="s">
        <v>35</v>
      </c>
      <c r="Z16" s="31" t="s">
        <v>85</v>
      </c>
      <c r="AA16" s="25">
        <v>22</v>
      </c>
      <c r="AB16" s="25">
        <v>0</v>
      </c>
      <c r="AC16" s="25">
        <v>23</v>
      </c>
      <c r="AD16" s="25">
        <v>12</v>
      </c>
      <c r="AE16" s="25"/>
      <c r="AF16" s="33"/>
      <c r="AG16" s="28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26"/>
      <c r="AS16" s="88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83" t="s">
        <v>74</v>
      </c>
      <c r="C17" s="84"/>
      <c r="D17" s="82"/>
      <c r="E17" s="85">
        <f>SUM(E4:E16)</f>
        <v>101</v>
      </c>
      <c r="F17" s="85">
        <f>SUM(F4:F16)</f>
        <v>3</v>
      </c>
      <c r="G17" s="85">
        <f>SUM(G4:G16)</f>
        <v>54</v>
      </c>
      <c r="H17" s="85">
        <f>SUM(H4:H16)</f>
        <v>56</v>
      </c>
      <c r="I17" s="85">
        <f>SUM(I4:I16)</f>
        <v>0</v>
      </c>
      <c r="J17" s="127">
        <v>0</v>
      </c>
      <c r="K17" s="105">
        <f>SUM(K4:K16)</f>
        <v>0</v>
      </c>
      <c r="L17" s="22"/>
      <c r="M17" s="20"/>
      <c r="N17" s="128"/>
      <c r="O17" s="129"/>
      <c r="P17" s="24"/>
      <c r="Q17" s="85">
        <f>SUM(Q4:Q16)</f>
        <v>20</v>
      </c>
      <c r="R17" s="85">
        <f>SUM(R4:R16)</f>
        <v>1</v>
      </c>
      <c r="S17" s="85">
        <f>SUM(S4:S16)</f>
        <v>14</v>
      </c>
      <c r="T17" s="85">
        <f>SUM(T4:T16)</f>
        <v>10</v>
      </c>
      <c r="U17" s="85">
        <f>SUM(U4:U16)</f>
        <v>0</v>
      </c>
      <c r="V17" s="39">
        <v>0</v>
      </c>
      <c r="W17" s="105">
        <f>SUM(W4:W16)</f>
        <v>0</v>
      </c>
      <c r="X17" s="16" t="s">
        <v>74</v>
      </c>
      <c r="Y17" s="17"/>
      <c r="Z17" s="15"/>
      <c r="AA17" s="85">
        <f>SUM(AA4:AA16)</f>
        <v>65</v>
      </c>
      <c r="AB17" s="85">
        <f>SUM(AB4:AB16)</f>
        <v>1</v>
      </c>
      <c r="AC17" s="85">
        <f>SUM(AC4:AC16)</f>
        <v>81</v>
      </c>
      <c r="AD17" s="85">
        <f>SUM(AD4:AD16)</f>
        <v>34</v>
      </c>
      <c r="AE17" s="85">
        <f>SUM(AE4:AE16)</f>
        <v>0</v>
      </c>
      <c r="AF17" s="127">
        <v>0</v>
      </c>
      <c r="AG17" s="105">
        <f>SUM(AG4:AG16)</f>
        <v>0</v>
      </c>
      <c r="AH17" s="22"/>
      <c r="AI17" s="20"/>
      <c r="AJ17" s="128"/>
      <c r="AK17" s="129"/>
      <c r="AL17" s="24"/>
      <c r="AM17" s="85">
        <f>SUM(AM4:AM16)</f>
        <v>0</v>
      </c>
      <c r="AN17" s="85">
        <f>SUM(AN4:AN16)</f>
        <v>0</v>
      </c>
      <c r="AO17" s="85">
        <f>SUM(AO4:AO16)</f>
        <v>0</v>
      </c>
      <c r="AP17" s="85">
        <f>SUM(AP4:AP16)</f>
        <v>0</v>
      </c>
      <c r="AQ17" s="85">
        <f>SUM(AQ4:AQ16)</f>
        <v>0</v>
      </c>
      <c r="AR17" s="127">
        <v>0</v>
      </c>
      <c r="AS17" s="123">
        <f>SUM(AS4:AS16)</f>
        <v>0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2"/>
      <c r="K18" s="28"/>
      <c r="L18" s="24"/>
      <c r="M18" s="24"/>
      <c r="N18" s="24"/>
      <c r="O18" s="24"/>
      <c r="P18" s="41"/>
      <c r="Q18" s="41"/>
      <c r="R18" s="44"/>
      <c r="S18" s="41"/>
      <c r="T18" s="41"/>
      <c r="U18" s="24"/>
      <c r="V18" s="24"/>
      <c r="W18" s="28"/>
      <c r="X18" s="41"/>
      <c r="Y18" s="41"/>
      <c r="Z18" s="41"/>
      <c r="AA18" s="41"/>
      <c r="AB18" s="41"/>
      <c r="AC18" s="41"/>
      <c r="AD18" s="41"/>
      <c r="AE18" s="41"/>
      <c r="AF18" s="42"/>
      <c r="AG18" s="28"/>
      <c r="AH18" s="24"/>
      <c r="AI18" s="24"/>
      <c r="AJ18" s="24"/>
      <c r="AK18" s="24"/>
      <c r="AL18" s="41"/>
      <c r="AM18" s="41"/>
      <c r="AN18" s="44"/>
      <c r="AO18" s="41"/>
      <c r="AP18" s="41"/>
      <c r="AQ18" s="24"/>
      <c r="AR18" s="24"/>
      <c r="AS18" s="28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0" t="s">
        <v>75</v>
      </c>
      <c r="C19" s="131"/>
      <c r="D19" s="132"/>
      <c r="E19" s="15" t="s">
        <v>3</v>
      </c>
      <c r="F19" s="18" t="s">
        <v>7</v>
      </c>
      <c r="G19" s="15" t="s">
        <v>5</v>
      </c>
      <c r="H19" s="18" t="s">
        <v>6</v>
      </c>
      <c r="I19" s="18" t="s">
        <v>15</v>
      </c>
      <c r="J19" s="18" t="s">
        <v>20</v>
      </c>
      <c r="K19" s="24"/>
      <c r="L19" s="18" t="s">
        <v>24</v>
      </c>
      <c r="M19" s="18" t="s">
        <v>25</v>
      </c>
      <c r="N19" s="18" t="s">
        <v>76</v>
      </c>
      <c r="O19" s="18" t="s">
        <v>77</v>
      </c>
      <c r="Q19" s="44"/>
      <c r="R19" s="44" t="s">
        <v>38</v>
      </c>
      <c r="S19" s="44"/>
      <c r="T19" s="41" t="s">
        <v>39</v>
      </c>
      <c r="U19" s="24"/>
      <c r="V19" s="28"/>
      <c r="W19" s="28"/>
      <c r="X19" s="133"/>
      <c r="Y19" s="133"/>
      <c r="Z19" s="133"/>
      <c r="AA19" s="133"/>
      <c r="AB19" s="133"/>
      <c r="AC19" s="44"/>
      <c r="AD19" s="44"/>
      <c r="AE19" s="44"/>
      <c r="AF19" s="41"/>
      <c r="AG19" s="41"/>
      <c r="AH19" s="41"/>
      <c r="AI19" s="41"/>
      <c r="AJ19" s="41"/>
      <c r="AK19" s="41"/>
      <c r="AM19" s="28"/>
      <c r="AN19" s="133"/>
      <c r="AO19" s="133"/>
      <c r="AP19" s="133"/>
      <c r="AQ19" s="133"/>
      <c r="AR19" s="133"/>
      <c r="AS19" s="133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6" t="s">
        <v>78</v>
      </c>
      <c r="C20" s="12"/>
      <c r="D20" s="48"/>
      <c r="E20" s="134">
        <v>16</v>
      </c>
      <c r="F20" s="134">
        <v>0</v>
      </c>
      <c r="G20" s="134">
        <v>0</v>
      </c>
      <c r="H20" s="134">
        <v>0</v>
      </c>
      <c r="I20" s="134">
        <v>7</v>
      </c>
      <c r="J20" s="135">
        <v>0</v>
      </c>
      <c r="K20" s="41" t="e">
        <f>PRODUCT(I20/J20)</f>
        <v>#DIV/0!</v>
      </c>
      <c r="L20" s="136">
        <f>PRODUCT((F20+G20)/E20)</f>
        <v>0</v>
      </c>
      <c r="M20" s="136">
        <f>PRODUCT(H20/E20)</f>
        <v>0</v>
      </c>
      <c r="N20" s="136">
        <f>PRODUCT((F20+G20+H20)/E20)</f>
        <v>0</v>
      </c>
      <c r="O20" s="136">
        <f>PRODUCT(I20/E20)</f>
        <v>0.4375</v>
      </c>
      <c r="Q20" s="44"/>
      <c r="R20" s="44"/>
      <c r="S20" s="44"/>
      <c r="T20" s="41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4"/>
      <c r="AO20" s="44"/>
      <c r="AP20" s="44"/>
      <c r="AQ20" s="44"/>
      <c r="AR20" s="44"/>
      <c r="AS20" s="44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37" t="s">
        <v>68</v>
      </c>
      <c r="C21" s="138"/>
      <c r="D21" s="139"/>
      <c r="E21" s="134">
        <f>PRODUCT(E17+Q17)</f>
        <v>121</v>
      </c>
      <c r="F21" s="134">
        <f>PRODUCT(F17+R17)</f>
        <v>4</v>
      </c>
      <c r="G21" s="134">
        <f>PRODUCT(G17+S17)</f>
        <v>68</v>
      </c>
      <c r="H21" s="134">
        <f>PRODUCT(H17+T17)</f>
        <v>66</v>
      </c>
      <c r="I21" s="134">
        <f>PRODUCT(I17+U17)</f>
        <v>0</v>
      </c>
      <c r="J21" s="135">
        <v>0</v>
      </c>
      <c r="K21" s="41">
        <v>0</v>
      </c>
      <c r="L21" s="136">
        <f>PRODUCT((F21+G21)/E21)</f>
        <v>0.5950413223140496</v>
      </c>
      <c r="M21" s="136">
        <f>PRODUCT(H21/E21)</f>
        <v>0.54545454545454541</v>
      </c>
      <c r="N21" s="136">
        <f>PRODUCT((F21+G21+H21)/E21)</f>
        <v>1.140495867768595</v>
      </c>
      <c r="O21" s="136">
        <f>PRODUCT(I21/E21)</f>
        <v>0</v>
      </c>
      <c r="Q21" s="44"/>
      <c r="R21" s="44"/>
      <c r="S21" s="44"/>
      <c r="T21" s="41" t="s">
        <v>86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40" t="s">
        <v>71</v>
      </c>
      <c r="C22" s="141"/>
      <c r="D22" s="142"/>
      <c r="E22" s="134">
        <f>PRODUCT(AA17+AM17)</f>
        <v>65</v>
      </c>
      <c r="F22" s="134">
        <f>PRODUCT(AB17+AN17)</f>
        <v>1</v>
      </c>
      <c r="G22" s="134">
        <f>PRODUCT(AC17+AO17)</f>
        <v>81</v>
      </c>
      <c r="H22" s="134">
        <f>PRODUCT(AD17+AP17)</f>
        <v>34</v>
      </c>
      <c r="I22" s="134">
        <f>PRODUCT(AE17+AQ17)</f>
        <v>0</v>
      </c>
      <c r="J22" s="135">
        <v>0</v>
      </c>
      <c r="K22" s="24">
        <v>0</v>
      </c>
      <c r="L22" s="136">
        <f>PRODUCT((F22+G22)/E22)</f>
        <v>1.2615384615384615</v>
      </c>
      <c r="M22" s="136">
        <f>PRODUCT(H22/E22)</f>
        <v>0.52307692307692311</v>
      </c>
      <c r="N22" s="136">
        <f>PRODUCT((F22+G22+H22)/E22)</f>
        <v>1.7846153846153847</v>
      </c>
      <c r="O22" s="136">
        <f>PRODUCT(I22/E22)</f>
        <v>0</v>
      </c>
      <c r="Q22" s="44"/>
      <c r="R22" s="44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24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43" t="s">
        <v>74</v>
      </c>
      <c r="C23" s="144"/>
      <c r="D23" s="145"/>
      <c r="E23" s="134">
        <f>SUM(E20:E22)</f>
        <v>202</v>
      </c>
      <c r="F23" s="134">
        <f t="shared" ref="F23:I23" si="0">SUM(F20:F22)</f>
        <v>5</v>
      </c>
      <c r="G23" s="134">
        <f t="shared" si="0"/>
        <v>149</v>
      </c>
      <c r="H23" s="134">
        <f t="shared" si="0"/>
        <v>100</v>
      </c>
      <c r="I23" s="134">
        <f t="shared" si="0"/>
        <v>7</v>
      </c>
      <c r="J23" s="135">
        <v>0</v>
      </c>
      <c r="K23" s="41" t="e">
        <f>SUM(K20:K22)</f>
        <v>#DIV/0!</v>
      </c>
      <c r="L23" s="136">
        <f>PRODUCT((F23+G23)/E23)</f>
        <v>0.76237623762376239</v>
      </c>
      <c r="M23" s="136">
        <f>PRODUCT(H23/E23)</f>
        <v>0.49504950495049505</v>
      </c>
      <c r="N23" s="136">
        <f>PRODUCT((F23+G23+H23)/E23)</f>
        <v>1.2574257425742574</v>
      </c>
      <c r="O23" s="136">
        <v>0.4375</v>
      </c>
      <c r="Q23" s="24"/>
      <c r="R23" s="24"/>
      <c r="S23" s="2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24"/>
      <c r="F24" s="24"/>
      <c r="G24" s="24"/>
      <c r="H24" s="24"/>
      <c r="I24" s="24"/>
      <c r="J24" s="41"/>
      <c r="K24" s="41"/>
      <c r="L24" s="24"/>
      <c r="M24" s="24"/>
      <c r="N24" s="24"/>
      <c r="O24" s="24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24"/>
      <c r="AL188" s="24"/>
    </row>
    <row r="189" spans="1:57" x14ac:dyDescent="0.25"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</sheetData>
  <sortState ref="A4:AA5">
    <sortCondition ref="A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100" customWidth="1"/>
    <col min="5" max="5" width="8" style="100" customWidth="1"/>
    <col min="6" max="6" width="0.7109375" style="28" customWidth="1"/>
    <col min="7" max="11" width="5.28515625" style="77" customWidth="1"/>
    <col min="12" max="12" width="6.42578125" style="77" customWidth="1"/>
    <col min="13" max="21" width="5.28515625" style="77" customWidth="1"/>
    <col min="22" max="22" width="10.85546875" style="77" customWidth="1"/>
    <col min="23" max="23" width="19.7109375" style="100" customWidth="1"/>
    <col min="24" max="24" width="9.7109375" style="77" customWidth="1"/>
    <col min="25" max="30" width="9.140625" style="81"/>
  </cols>
  <sheetData>
    <row r="1" spans="1:30" ht="18.75" x14ac:dyDescent="0.3">
      <c r="A1" s="1"/>
      <c r="B1" s="90" t="s">
        <v>44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38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31</v>
      </c>
      <c r="C2" s="79" t="s">
        <v>87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29"/>
      <c r="Y2" s="93"/>
      <c r="Z2" s="93"/>
      <c r="AA2" s="93"/>
      <c r="AB2" s="93"/>
      <c r="AC2" s="93"/>
      <c r="AD2" s="93"/>
    </row>
    <row r="3" spans="1:30" x14ac:dyDescent="0.25">
      <c r="A3" s="1"/>
      <c r="B3" s="87" t="s">
        <v>58</v>
      </c>
      <c r="C3" s="22" t="s">
        <v>45</v>
      </c>
      <c r="D3" s="83" t="s">
        <v>46</v>
      </c>
      <c r="E3" s="86" t="s">
        <v>1</v>
      </c>
      <c r="F3" s="24"/>
      <c r="G3" s="85" t="s">
        <v>47</v>
      </c>
      <c r="H3" s="82" t="s">
        <v>48</v>
      </c>
      <c r="I3" s="82" t="s">
        <v>29</v>
      </c>
      <c r="J3" s="17" t="s">
        <v>49</v>
      </c>
      <c r="K3" s="84" t="s">
        <v>50</v>
      </c>
      <c r="L3" s="84" t="s">
        <v>51</v>
      </c>
      <c r="M3" s="85" t="s">
        <v>52</v>
      </c>
      <c r="N3" s="85" t="s">
        <v>28</v>
      </c>
      <c r="O3" s="82" t="s">
        <v>53</v>
      </c>
      <c r="P3" s="85" t="s">
        <v>48</v>
      </c>
      <c r="Q3" s="85" t="s">
        <v>15</v>
      </c>
      <c r="R3" s="85">
        <v>1</v>
      </c>
      <c r="S3" s="85">
        <v>2</v>
      </c>
      <c r="T3" s="85">
        <v>3</v>
      </c>
      <c r="U3" s="85" t="s">
        <v>54</v>
      </c>
      <c r="V3" s="17" t="s">
        <v>20</v>
      </c>
      <c r="W3" s="16" t="s">
        <v>55</v>
      </c>
      <c r="X3" s="16" t="s">
        <v>56</v>
      </c>
      <c r="Y3" s="93"/>
      <c r="Z3" s="93"/>
      <c r="AA3" s="93"/>
      <c r="AB3" s="93"/>
      <c r="AC3" s="93"/>
      <c r="AD3" s="93"/>
    </row>
    <row r="4" spans="1:30" x14ac:dyDescent="0.25">
      <c r="A4" s="1"/>
      <c r="B4" s="96" t="s">
        <v>59</v>
      </c>
      <c r="C4" s="101" t="s">
        <v>60</v>
      </c>
      <c r="D4" s="95" t="s">
        <v>57</v>
      </c>
      <c r="E4" s="102" t="s">
        <v>33</v>
      </c>
      <c r="F4" s="104"/>
      <c r="G4" s="94">
        <v>1</v>
      </c>
      <c r="H4" s="97"/>
      <c r="I4" s="94"/>
      <c r="J4" s="94" t="s">
        <v>53</v>
      </c>
      <c r="K4" s="94">
        <v>8</v>
      </c>
      <c r="L4" s="94" t="s">
        <v>61</v>
      </c>
      <c r="M4" s="94">
        <v>1</v>
      </c>
      <c r="N4" s="94"/>
      <c r="O4" s="94"/>
      <c r="P4" s="94"/>
      <c r="Q4" s="94"/>
      <c r="R4" s="94"/>
      <c r="S4" s="94"/>
      <c r="T4" s="94"/>
      <c r="U4" s="94"/>
      <c r="V4" s="103"/>
      <c r="W4" s="96" t="s">
        <v>62</v>
      </c>
      <c r="X4" s="94">
        <v>246</v>
      </c>
      <c r="Y4" s="93"/>
      <c r="Z4" s="93"/>
      <c r="AA4" s="93"/>
      <c r="AB4" s="93"/>
      <c r="AC4" s="93"/>
      <c r="AD4" s="93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93"/>
      <c r="Z5" s="93"/>
      <c r="AA5" s="93"/>
      <c r="AB5" s="93"/>
      <c r="AC5" s="93"/>
      <c r="AD5" s="93"/>
    </row>
    <row r="6" spans="1:30" x14ac:dyDescent="0.25">
      <c r="A6" s="9"/>
      <c r="B6" s="98"/>
      <c r="C6" s="41"/>
      <c r="D6" s="98"/>
      <c r="E6" s="99"/>
      <c r="G6" s="41"/>
      <c r="H6" s="44"/>
      <c r="I6" s="41"/>
      <c r="J6" s="24"/>
      <c r="K6" s="24"/>
      <c r="L6" s="24"/>
      <c r="M6" s="41"/>
      <c r="N6" s="41"/>
      <c r="O6" s="41"/>
      <c r="P6" s="41"/>
      <c r="Q6" s="41"/>
      <c r="R6" s="41"/>
      <c r="S6" s="41"/>
      <c r="T6" s="41"/>
      <c r="U6" s="41"/>
      <c r="V6" s="41"/>
      <c r="W6" s="98"/>
      <c r="X6" s="41"/>
      <c r="Y6" s="93"/>
      <c r="Z6" s="93"/>
      <c r="AA6" s="93"/>
      <c r="AB6" s="93"/>
      <c r="AC6" s="93"/>
      <c r="AD6" s="93"/>
    </row>
    <row r="7" spans="1:30" x14ac:dyDescent="0.25">
      <c r="A7" s="9"/>
      <c r="B7" s="98"/>
      <c r="C7" s="41"/>
      <c r="D7" s="98"/>
      <c r="E7" s="99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98"/>
      <c r="X7" s="41"/>
      <c r="Y7" s="93"/>
      <c r="Z7" s="93"/>
      <c r="AA7" s="93"/>
      <c r="AB7" s="93"/>
      <c r="AC7" s="93"/>
      <c r="AD7" s="93"/>
    </row>
    <row r="8" spans="1:30" x14ac:dyDescent="0.25">
      <c r="A8" s="9"/>
      <c r="B8" s="98"/>
      <c r="C8" s="41"/>
      <c r="D8" s="98"/>
      <c r="E8" s="99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98"/>
      <c r="X8" s="41"/>
      <c r="Y8" s="93"/>
      <c r="Z8" s="93"/>
      <c r="AA8" s="93"/>
      <c r="AB8" s="93"/>
      <c r="AC8" s="93"/>
      <c r="AD8" s="93"/>
    </row>
    <row r="9" spans="1:30" x14ac:dyDescent="0.25">
      <c r="A9" s="9"/>
      <c r="B9" s="98"/>
      <c r="C9" s="41"/>
      <c r="D9" s="98"/>
      <c r="E9" s="99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98"/>
      <c r="X9" s="41"/>
      <c r="Y9" s="93"/>
      <c r="Z9" s="93"/>
      <c r="AA9" s="93"/>
      <c r="AB9" s="93"/>
      <c r="AC9" s="93"/>
      <c r="AD9" s="93"/>
    </row>
    <row r="10" spans="1:30" x14ac:dyDescent="0.25">
      <c r="A10" s="9"/>
      <c r="B10" s="98"/>
      <c r="C10" s="41"/>
      <c r="D10" s="98"/>
      <c r="E10" s="99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8"/>
      <c r="X10" s="41"/>
      <c r="Y10" s="93"/>
      <c r="Z10" s="93"/>
      <c r="AA10" s="93"/>
      <c r="AB10" s="93"/>
      <c r="AC10" s="93"/>
      <c r="AD10" s="93"/>
    </row>
    <row r="11" spans="1:30" x14ac:dyDescent="0.25">
      <c r="A11" s="9"/>
      <c r="B11" s="98"/>
      <c r="C11" s="41"/>
      <c r="D11" s="98"/>
      <c r="E11" s="99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8"/>
      <c r="X11" s="41"/>
      <c r="Y11" s="93"/>
      <c r="Z11" s="93"/>
      <c r="AA11" s="93"/>
      <c r="AB11" s="93"/>
      <c r="AC11" s="93"/>
      <c r="AD11" s="93"/>
    </row>
    <row r="12" spans="1:30" x14ac:dyDescent="0.25">
      <c r="A12" s="9"/>
      <c r="B12" s="98"/>
      <c r="C12" s="41"/>
      <c r="D12" s="98"/>
      <c r="E12" s="99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8"/>
      <c r="X12" s="41"/>
      <c r="Y12" s="93"/>
      <c r="Z12" s="93"/>
      <c r="AA12" s="93"/>
      <c r="AB12" s="93"/>
      <c r="AC12" s="93"/>
      <c r="AD12" s="93"/>
    </row>
    <row r="13" spans="1:30" x14ac:dyDescent="0.25">
      <c r="A13" s="9"/>
      <c r="B13" s="98"/>
      <c r="C13" s="41"/>
      <c r="D13" s="98"/>
      <c r="E13" s="99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8"/>
      <c r="X13" s="41"/>
      <c r="Y13" s="93"/>
      <c r="Z13" s="93"/>
      <c r="AA13" s="93"/>
      <c r="AB13" s="93"/>
      <c r="AC13" s="93"/>
      <c r="AD13" s="93"/>
    </row>
    <row r="14" spans="1:30" x14ac:dyDescent="0.25">
      <c r="A14" s="9"/>
      <c r="B14" s="98"/>
      <c r="C14" s="41"/>
      <c r="D14" s="98"/>
      <c r="E14" s="99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8"/>
      <c r="X14" s="41"/>
      <c r="Y14" s="93"/>
      <c r="Z14" s="93"/>
      <c r="AA14" s="93"/>
      <c r="AB14" s="93"/>
      <c r="AC14" s="93"/>
      <c r="AD14" s="93"/>
    </row>
    <row r="15" spans="1:30" x14ac:dyDescent="0.25">
      <c r="A15" s="9"/>
      <c r="B15" s="98"/>
      <c r="C15" s="41"/>
      <c r="D15" s="98"/>
      <c r="E15" s="99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8"/>
      <c r="X15" s="41"/>
      <c r="Y15" s="93"/>
      <c r="Z15" s="93"/>
      <c r="AA15" s="93"/>
      <c r="AB15" s="93"/>
      <c r="AC15" s="93"/>
      <c r="AD15" s="93"/>
    </row>
    <row r="16" spans="1:30" x14ac:dyDescent="0.25">
      <c r="A16" s="9"/>
      <c r="B16" s="98"/>
      <c r="C16" s="41"/>
      <c r="D16" s="98"/>
      <c r="E16" s="99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8"/>
      <c r="X16" s="41"/>
      <c r="Y16" s="93"/>
      <c r="Z16" s="93"/>
      <c r="AA16" s="93"/>
      <c r="AB16" s="93"/>
      <c r="AC16" s="93"/>
      <c r="AD16" s="93"/>
    </row>
    <row r="17" spans="1:30" x14ac:dyDescent="0.25">
      <c r="A17" s="9"/>
      <c r="B17" s="98"/>
      <c r="C17" s="41"/>
      <c r="D17" s="98"/>
      <c r="E17" s="99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8"/>
      <c r="X17" s="41"/>
      <c r="Y17" s="93"/>
      <c r="Z17" s="93"/>
      <c r="AA17" s="93"/>
      <c r="AB17" s="93"/>
      <c r="AC17" s="93"/>
      <c r="AD17" s="93"/>
    </row>
    <row r="18" spans="1:30" x14ac:dyDescent="0.25">
      <c r="A18" s="9"/>
      <c r="B18" s="98"/>
      <c r="C18" s="41"/>
      <c r="D18" s="98"/>
      <c r="E18" s="99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8"/>
      <c r="X18" s="41"/>
      <c r="Y18" s="93"/>
      <c r="Z18" s="93"/>
      <c r="AA18" s="93"/>
      <c r="AB18" s="93"/>
      <c r="AC18" s="93"/>
      <c r="AD18" s="93"/>
    </row>
    <row r="19" spans="1:30" x14ac:dyDescent="0.25">
      <c r="A19" s="9"/>
      <c r="B19" s="98"/>
      <c r="C19" s="41"/>
      <c r="D19" s="98"/>
      <c r="E19" s="99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8"/>
      <c r="X19" s="41"/>
      <c r="Y19" s="93"/>
      <c r="Z19" s="93"/>
      <c r="AA19" s="93"/>
      <c r="AB19" s="93"/>
      <c r="AC19" s="93"/>
      <c r="AD19" s="93"/>
    </row>
    <row r="20" spans="1:30" x14ac:dyDescent="0.25">
      <c r="A20" s="9"/>
      <c r="B20" s="98"/>
      <c r="C20" s="41"/>
      <c r="D20" s="98"/>
      <c r="E20" s="99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8"/>
      <c r="X20" s="41"/>
      <c r="Y20" s="93"/>
      <c r="Z20" s="93"/>
      <c r="AA20" s="93"/>
      <c r="AB20" s="93"/>
      <c r="AC20" s="93"/>
      <c r="AD20" s="93"/>
    </row>
    <row r="21" spans="1:30" x14ac:dyDescent="0.25">
      <c r="A21" s="9"/>
      <c r="B21" s="98"/>
      <c r="C21" s="41"/>
      <c r="D21" s="98"/>
      <c r="E21" s="99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8"/>
      <c r="X21" s="41"/>
      <c r="Y21" s="93"/>
      <c r="Z21" s="93"/>
      <c r="AA21" s="93"/>
      <c r="AB21" s="93"/>
      <c r="AC21" s="93"/>
      <c r="AD21" s="93"/>
    </row>
    <row r="22" spans="1:30" x14ac:dyDescent="0.25">
      <c r="A22" s="9"/>
      <c r="B22" s="98"/>
      <c r="C22" s="41"/>
      <c r="D22" s="98"/>
      <c r="E22" s="99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8"/>
      <c r="X22" s="41"/>
      <c r="Y22" s="93"/>
      <c r="Z22" s="93"/>
      <c r="AA22" s="93"/>
      <c r="AB22" s="93"/>
      <c r="AC22" s="93"/>
      <c r="AD22" s="93"/>
    </row>
    <row r="23" spans="1:30" x14ac:dyDescent="0.25">
      <c r="A23" s="9"/>
      <c r="B23" s="98"/>
      <c r="C23" s="41"/>
      <c r="D23" s="98"/>
      <c r="E23" s="99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8"/>
      <c r="X23" s="41"/>
      <c r="Y23" s="93"/>
      <c r="Z23" s="93"/>
      <c r="AA23" s="93"/>
      <c r="AB23" s="93"/>
      <c r="AC23" s="93"/>
      <c r="AD23" s="93"/>
    </row>
    <row r="24" spans="1:30" x14ac:dyDescent="0.25">
      <c r="A24" s="9"/>
      <c r="B24" s="98"/>
      <c r="C24" s="41"/>
      <c r="D24" s="98"/>
      <c r="E24" s="99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8"/>
      <c r="X24" s="41"/>
      <c r="Y24" s="93"/>
      <c r="Z24" s="93"/>
      <c r="AA24" s="93"/>
      <c r="AB24" s="93"/>
      <c r="AC24" s="93"/>
      <c r="AD24" s="93"/>
    </row>
    <row r="25" spans="1:30" x14ac:dyDescent="0.25">
      <c r="A25" s="9"/>
      <c r="B25" s="98"/>
      <c r="C25" s="41"/>
      <c r="D25" s="98"/>
      <c r="E25" s="99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8"/>
      <c r="X25" s="41"/>
      <c r="Y25" s="93"/>
      <c r="Z25" s="93"/>
      <c r="AA25" s="93"/>
      <c r="AB25" s="93"/>
      <c r="AC25" s="93"/>
      <c r="AD25" s="93"/>
    </row>
    <row r="26" spans="1:30" x14ac:dyDescent="0.25">
      <c r="A26" s="9"/>
      <c r="B26" s="98"/>
      <c r="C26" s="41"/>
      <c r="D26" s="98"/>
      <c r="E26" s="99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8"/>
      <c r="X26" s="41"/>
      <c r="Y26" s="93"/>
      <c r="Z26" s="93"/>
      <c r="AA26" s="93"/>
      <c r="AB26" s="93"/>
      <c r="AC26" s="93"/>
      <c r="AD26" s="93"/>
    </row>
    <row r="27" spans="1:30" x14ac:dyDescent="0.25">
      <c r="A27" s="9"/>
      <c r="B27" s="98"/>
      <c r="C27" s="41"/>
      <c r="D27" s="98"/>
      <c r="E27" s="99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8"/>
      <c r="X27" s="41"/>
      <c r="Y27" s="93"/>
      <c r="Z27" s="93"/>
      <c r="AA27" s="93"/>
      <c r="AB27" s="93"/>
      <c r="AC27" s="93"/>
      <c r="AD27" s="93"/>
    </row>
    <row r="28" spans="1:30" x14ac:dyDescent="0.25">
      <c r="A28" s="9"/>
      <c r="B28" s="98"/>
      <c r="C28" s="41"/>
      <c r="D28" s="98"/>
      <c r="E28" s="99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8"/>
      <c r="X28" s="41"/>
      <c r="Y28" s="93"/>
      <c r="Z28" s="93"/>
      <c r="AA28" s="93"/>
      <c r="AB28" s="93"/>
      <c r="AC28" s="93"/>
      <c r="AD28" s="93"/>
    </row>
    <row r="29" spans="1:30" x14ac:dyDescent="0.25">
      <c r="A29" s="9"/>
      <c r="B29" s="98"/>
      <c r="C29" s="41"/>
      <c r="D29" s="98"/>
      <c r="E29" s="99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8"/>
      <c r="X29" s="41"/>
      <c r="Y29" s="93"/>
      <c r="Z29" s="93"/>
      <c r="AA29" s="93"/>
      <c r="AB29" s="93"/>
      <c r="AC29" s="93"/>
      <c r="AD29" s="93"/>
    </row>
    <row r="30" spans="1:30" x14ac:dyDescent="0.25">
      <c r="A30" s="9"/>
      <c r="B30" s="98"/>
      <c r="C30" s="41"/>
      <c r="D30" s="98"/>
      <c r="E30" s="99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8"/>
      <c r="X30" s="41"/>
      <c r="Y30" s="93"/>
      <c r="Z30" s="93"/>
      <c r="AA30" s="93"/>
      <c r="AB30" s="93"/>
      <c r="AC30" s="93"/>
      <c r="AD30" s="93"/>
    </row>
    <row r="31" spans="1:30" x14ac:dyDescent="0.25">
      <c r="A31" s="9"/>
      <c r="B31" s="98"/>
      <c r="C31" s="41"/>
      <c r="D31" s="98"/>
      <c r="E31" s="99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8"/>
      <c r="X31" s="41"/>
      <c r="Y31" s="93"/>
      <c r="Z31" s="93"/>
      <c r="AA31" s="93"/>
      <c r="AB31" s="93"/>
      <c r="AC31" s="93"/>
      <c r="AD31" s="93"/>
    </row>
    <row r="32" spans="1:30" x14ac:dyDescent="0.25">
      <c r="A32" s="9"/>
      <c r="B32" s="98"/>
      <c r="C32" s="41"/>
      <c r="D32" s="98"/>
      <c r="E32" s="99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8"/>
      <c r="X32" s="41"/>
      <c r="Y32" s="93"/>
      <c r="Z32" s="93"/>
      <c r="AA32" s="93"/>
      <c r="AB32" s="93"/>
      <c r="AC32" s="93"/>
      <c r="AD32" s="93"/>
    </row>
    <row r="33" spans="1:30" x14ac:dyDescent="0.25">
      <c r="A33" s="9"/>
      <c r="B33" s="98"/>
      <c r="C33" s="41"/>
      <c r="D33" s="98"/>
      <c r="E33" s="99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8"/>
      <c r="X33" s="41"/>
      <c r="Y33" s="93"/>
      <c r="Z33" s="93"/>
      <c r="AA33" s="93"/>
      <c r="AB33" s="93"/>
      <c r="AC33" s="93"/>
      <c r="AD33" s="93"/>
    </row>
    <row r="34" spans="1:30" x14ac:dyDescent="0.25">
      <c r="A34" s="9"/>
      <c r="B34" s="98"/>
      <c r="C34" s="41"/>
      <c r="D34" s="98"/>
      <c r="E34" s="99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8"/>
      <c r="X34" s="41"/>
      <c r="Y34" s="93"/>
      <c r="Z34" s="93"/>
      <c r="AA34" s="93"/>
      <c r="AB34" s="93"/>
      <c r="AC34" s="93"/>
      <c r="AD34" s="93"/>
    </row>
    <row r="35" spans="1:30" x14ac:dyDescent="0.25">
      <c r="A35" s="9"/>
      <c r="B35" s="98"/>
      <c r="C35" s="41"/>
      <c r="D35" s="98"/>
      <c r="E35" s="99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8"/>
      <c r="X35" s="41"/>
      <c r="Y35" s="93"/>
      <c r="Z35" s="93"/>
      <c r="AA35" s="93"/>
      <c r="AB35" s="93"/>
      <c r="AC35" s="93"/>
      <c r="AD35" s="93"/>
    </row>
    <row r="36" spans="1:30" x14ac:dyDescent="0.25">
      <c r="A36" s="9"/>
      <c r="B36" s="98"/>
      <c r="C36" s="41"/>
      <c r="D36" s="98"/>
      <c r="E36" s="99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8"/>
      <c r="X36" s="41"/>
      <c r="Y36" s="93"/>
      <c r="Z36" s="93"/>
      <c r="AA36" s="93"/>
      <c r="AB36" s="93"/>
      <c r="AC36" s="93"/>
      <c r="AD36" s="93"/>
    </row>
    <row r="37" spans="1:30" x14ac:dyDescent="0.25">
      <c r="A37" s="9"/>
      <c r="B37" s="98"/>
      <c r="C37" s="41"/>
      <c r="D37" s="98"/>
      <c r="E37" s="99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8"/>
      <c r="X37" s="41"/>
      <c r="Y37" s="93"/>
      <c r="Z37" s="93"/>
      <c r="AA37" s="93"/>
      <c r="AB37" s="93"/>
      <c r="AC37" s="93"/>
      <c r="AD37" s="93"/>
    </row>
    <row r="38" spans="1:30" x14ac:dyDescent="0.25">
      <c r="A38" s="9"/>
      <c r="B38" s="98"/>
      <c r="C38" s="41"/>
      <c r="D38" s="98"/>
      <c r="E38" s="99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98"/>
      <c r="X38" s="41"/>
      <c r="Y38" s="93"/>
      <c r="Z38" s="93"/>
      <c r="AA38" s="93"/>
      <c r="AB38" s="93"/>
      <c r="AC38" s="93"/>
      <c r="AD38" s="93"/>
    </row>
    <row r="39" spans="1:30" x14ac:dyDescent="0.25">
      <c r="A39" s="9"/>
      <c r="B39" s="98"/>
      <c r="C39" s="41"/>
      <c r="D39" s="98"/>
      <c r="E39" s="99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98"/>
      <c r="X39" s="41"/>
      <c r="Y39" s="93"/>
      <c r="Z39" s="93"/>
      <c r="AA39" s="93"/>
      <c r="AB39" s="93"/>
      <c r="AC39" s="93"/>
      <c r="AD39" s="93"/>
    </row>
    <row r="40" spans="1:30" x14ac:dyDescent="0.25">
      <c r="A40" s="9"/>
      <c r="B40" s="98"/>
      <c r="C40" s="41"/>
      <c r="D40" s="98"/>
      <c r="E40" s="99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98"/>
      <c r="X40" s="41"/>
      <c r="Y40" s="93"/>
      <c r="Z40" s="93"/>
      <c r="AA40" s="93"/>
      <c r="AB40" s="93"/>
      <c r="AC40" s="93"/>
      <c r="AD40" s="93"/>
    </row>
    <row r="41" spans="1:30" x14ac:dyDescent="0.25">
      <c r="A41" s="9"/>
      <c r="B41" s="98"/>
      <c r="C41" s="41"/>
      <c r="D41" s="98"/>
      <c r="E41" s="99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98"/>
      <c r="X41" s="41"/>
      <c r="Y41" s="93"/>
      <c r="Z41" s="93"/>
      <c r="AA41" s="93"/>
      <c r="AB41" s="93"/>
      <c r="AC41" s="93"/>
      <c r="AD41" s="93"/>
    </row>
    <row r="42" spans="1:30" x14ac:dyDescent="0.25">
      <c r="A42" s="9"/>
      <c r="B42" s="98"/>
      <c r="C42" s="41"/>
      <c r="D42" s="98"/>
      <c r="E42" s="99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98"/>
      <c r="X42" s="41"/>
      <c r="Y42" s="93"/>
      <c r="Z42" s="93"/>
      <c r="AA42" s="93"/>
      <c r="AB42" s="93"/>
      <c r="AC42" s="93"/>
      <c r="AD42" s="93"/>
    </row>
    <row r="43" spans="1:30" x14ac:dyDescent="0.25">
      <c r="A43" s="9"/>
      <c r="B43" s="98"/>
      <c r="C43" s="41"/>
      <c r="D43" s="98"/>
      <c r="E43" s="99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98"/>
      <c r="X43" s="41"/>
      <c r="Y43" s="93"/>
      <c r="Z43" s="93"/>
      <c r="AA43" s="93"/>
      <c r="AB43" s="93"/>
      <c r="AC43" s="93"/>
      <c r="AD43" s="93"/>
    </row>
    <row r="44" spans="1:30" x14ac:dyDescent="0.25">
      <c r="A44" s="9"/>
      <c r="B44" s="98"/>
      <c r="C44" s="41"/>
      <c r="D44" s="98"/>
      <c r="E44" s="99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98"/>
      <c r="X44" s="41"/>
      <c r="Y44" s="93"/>
      <c r="Z44" s="93"/>
      <c r="AA44" s="93"/>
      <c r="AB44" s="93"/>
      <c r="AC44" s="93"/>
      <c r="AD44" s="93"/>
    </row>
    <row r="45" spans="1:30" x14ac:dyDescent="0.25">
      <c r="A45" s="9"/>
      <c r="B45" s="98"/>
      <c r="C45" s="41"/>
      <c r="D45" s="98"/>
      <c r="E45" s="99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98"/>
      <c r="X45" s="41"/>
      <c r="Y45" s="93"/>
      <c r="Z45" s="93"/>
      <c r="AA45" s="93"/>
      <c r="AB45" s="93"/>
      <c r="AC45" s="93"/>
      <c r="AD45" s="93"/>
    </row>
    <row r="46" spans="1:30" x14ac:dyDescent="0.25">
      <c r="A46" s="9"/>
      <c r="B46" s="98"/>
      <c r="C46" s="41"/>
      <c r="D46" s="98"/>
      <c r="E46" s="99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98"/>
      <c r="X46" s="41"/>
      <c r="Y46" s="93"/>
      <c r="Z46" s="93"/>
      <c r="AA46" s="93"/>
      <c r="AB46" s="93"/>
      <c r="AC46" s="93"/>
      <c r="AD46" s="93"/>
    </row>
    <row r="47" spans="1:30" x14ac:dyDescent="0.25">
      <c r="A47" s="9"/>
      <c r="B47" s="98"/>
      <c r="C47" s="41"/>
      <c r="D47" s="98"/>
      <c r="E47" s="99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98"/>
      <c r="X47" s="41"/>
      <c r="Y47" s="93"/>
      <c r="Z47" s="93"/>
      <c r="AA47" s="93"/>
      <c r="AB47" s="93"/>
      <c r="AC47" s="93"/>
      <c r="AD47" s="93"/>
    </row>
    <row r="48" spans="1:30" x14ac:dyDescent="0.25">
      <c r="A48" s="9"/>
      <c r="B48" s="98"/>
      <c r="C48" s="41"/>
      <c r="D48" s="98"/>
      <c r="E48" s="99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98"/>
      <c r="X48" s="41"/>
      <c r="Y48" s="93"/>
      <c r="Z48" s="93"/>
      <c r="AA48" s="93"/>
      <c r="AB48" s="93"/>
      <c r="AC48" s="93"/>
      <c r="AD48" s="93"/>
    </row>
    <row r="49" spans="1:30" x14ac:dyDescent="0.25">
      <c r="A49" s="9"/>
      <c r="B49" s="98"/>
      <c r="C49" s="41"/>
      <c r="D49" s="98"/>
      <c r="E49" s="99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98"/>
      <c r="X49" s="41"/>
      <c r="Y49" s="93"/>
      <c r="Z49" s="93"/>
      <c r="AA49" s="93"/>
      <c r="AB49" s="93"/>
      <c r="AC49" s="93"/>
      <c r="AD49" s="93"/>
    </row>
    <row r="50" spans="1:30" x14ac:dyDescent="0.25">
      <c r="A50" s="9"/>
      <c r="B50" s="98"/>
      <c r="C50" s="41"/>
      <c r="D50" s="98"/>
      <c r="E50" s="99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98"/>
      <c r="X50" s="41"/>
      <c r="Y50" s="93"/>
      <c r="Z50" s="93"/>
      <c r="AA50" s="93"/>
      <c r="AB50" s="93"/>
      <c r="AC50" s="93"/>
      <c r="AD50" s="93"/>
    </row>
    <row r="51" spans="1:30" x14ac:dyDescent="0.25">
      <c r="A51" s="9"/>
      <c r="B51" s="98"/>
      <c r="C51" s="41"/>
      <c r="D51" s="98"/>
      <c r="E51" s="99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98"/>
      <c r="X51" s="41"/>
      <c r="Y51" s="93"/>
      <c r="Z51" s="93"/>
      <c r="AA51" s="93"/>
      <c r="AB51" s="93"/>
      <c r="AC51" s="93"/>
      <c r="AD51" s="93"/>
    </row>
    <row r="52" spans="1:30" x14ac:dyDescent="0.25">
      <c r="A52" s="9"/>
      <c r="B52" s="98"/>
      <c r="C52" s="41"/>
      <c r="D52" s="98"/>
      <c r="E52" s="99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98"/>
      <c r="X52" s="41"/>
      <c r="Y52" s="93"/>
      <c r="Z52" s="93"/>
      <c r="AA52" s="93"/>
      <c r="AB52" s="93"/>
      <c r="AC52" s="93"/>
      <c r="AD52" s="93"/>
    </row>
    <row r="53" spans="1:30" x14ac:dyDescent="0.25">
      <c r="A53" s="9"/>
      <c r="B53" s="98"/>
      <c r="C53" s="41"/>
      <c r="D53" s="98"/>
      <c r="E53" s="99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98"/>
      <c r="X53" s="41"/>
      <c r="Y53" s="93"/>
      <c r="Z53" s="93"/>
      <c r="AA53" s="93"/>
      <c r="AB53" s="93"/>
      <c r="AC53" s="93"/>
      <c r="AD53" s="93"/>
    </row>
    <row r="54" spans="1:30" x14ac:dyDescent="0.25">
      <c r="A54" s="9"/>
      <c r="B54" s="98"/>
      <c r="C54" s="41"/>
      <c r="D54" s="98"/>
      <c r="E54" s="99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8"/>
      <c r="X54" s="41"/>
      <c r="Y54" s="93"/>
      <c r="Z54" s="93"/>
      <c r="AA54" s="93"/>
      <c r="AB54" s="93"/>
      <c r="AC54" s="93"/>
      <c r="AD54" s="93"/>
    </row>
    <row r="55" spans="1:30" x14ac:dyDescent="0.25">
      <c r="A55" s="9"/>
      <c r="B55" s="98"/>
      <c r="C55" s="41"/>
      <c r="D55" s="98"/>
      <c r="E55" s="99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8"/>
      <c r="X55" s="41"/>
      <c r="Y55" s="93"/>
      <c r="Z55" s="93"/>
      <c r="AA55" s="93"/>
      <c r="AB55" s="93"/>
      <c r="AC55" s="93"/>
      <c r="AD55" s="93"/>
    </row>
    <row r="56" spans="1:30" x14ac:dyDescent="0.25">
      <c r="A56" s="9"/>
      <c r="B56" s="98"/>
      <c r="C56" s="41"/>
      <c r="D56" s="98"/>
      <c r="E56" s="99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98"/>
      <c r="X56" s="41"/>
      <c r="Y56" s="93"/>
      <c r="Z56" s="93"/>
      <c r="AA56" s="93"/>
      <c r="AB56" s="93"/>
      <c r="AC56" s="93"/>
      <c r="AD56" s="93"/>
    </row>
    <row r="57" spans="1:30" x14ac:dyDescent="0.25">
      <c r="A57" s="9"/>
      <c r="B57" s="98"/>
      <c r="C57" s="41"/>
      <c r="D57" s="98"/>
      <c r="E57" s="99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98"/>
      <c r="X57" s="41"/>
      <c r="Y57" s="93"/>
      <c r="Z57" s="93"/>
      <c r="AA57" s="93"/>
      <c r="AB57" s="93"/>
      <c r="AC57" s="93"/>
      <c r="AD57" s="93"/>
    </row>
    <row r="58" spans="1:30" x14ac:dyDescent="0.25">
      <c r="A58" s="9"/>
      <c r="B58" s="98"/>
      <c r="C58" s="41"/>
      <c r="D58" s="98"/>
      <c r="E58" s="99"/>
      <c r="G58" s="41"/>
      <c r="H58" s="44"/>
      <c r="I58" s="41"/>
      <c r="J58" s="24"/>
      <c r="K58" s="24"/>
      <c r="L58" s="24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98"/>
      <c r="X58" s="41"/>
      <c r="Y58" s="93"/>
      <c r="Z58" s="93"/>
      <c r="AA58" s="93"/>
      <c r="AB58" s="93"/>
      <c r="AC58" s="93"/>
      <c r="AD58" s="93"/>
    </row>
    <row r="59" spans="1:30" x14ac:dyDescent="0.25">
      <c r="A59" s="9"/>
      <c r="B59" s="98"/>
      <c r="C59" s="41"/>
      <c r="D59" s="98"/>
      <c r="E59" s="99"/>
      <c r="G59" s="41"/>
      <c r="H59" s="44"/>
      <c r="I59" s="41"/>
      <c r="J59" s="24"/>
      <c r="K59" s="24"/>
      <c r="L59" s="24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98"/>
      <c r="X59" s="41"/>
      <c r="Y59" s="93"/>
      <c r="Z59" s="93"/>
      <c r="AA59" s="93"/>
      <c r="AB59" s="93"/>
      <c r="AC59" s="93"/>
      <c r="AD59" s="93"/>
    </row>
    <row r="60" spans="1:30" x14ac:dyDescent="0.25">
      <c r="A60" s="9"/>
      <c r="B60" s="98"/>
      <c r="C60" s="41"/>
      <c r="D60" s="98"/>
      <c r="E60" s="99"/>
      <c r="G60" s="41"/>
      <c r="H60" s="44"/>
      <c r="I60" s="41"/>
      <c r="J60" s="24"/>
      <c r="K60" s="24"/>
      <c r="L60" s="24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98"/>
      <c r="X60" s="41"/>
      <c r="Y60" s="93"/>
      <c r="Z60" s="93"/>
      <c r="AA60" s="93"/>
      <c r="AB60" s="93"/>
      <c r="AC60" s="93"/>
      <c r="AD60" s="93"/>
    </row>
    <row r="61" spans="1:30" x14ac:dyDescent="0.25">
      <c r="A61" s="9"/>
      <c r="B61" s="98"/>
      <c r="C61" s="41"/>
      <c r="D61" s="98"/>
      <c r="E61" s="99"/>
      <c r="G61" s="41"/>
      <c r="H61" s="44"/>
      <c r="I61" s="41"/>
      <c r="J61" s="24"/>
      <c r="K61" s="24"/>
      <c r="L61" s="24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98"/>
      <c r="X61" s="41"/>
      <c r="Y61" s="93"/>
      <c r="Z61" s="93"/>
      <c r="AA61" s="93"/>
      <c r="AB61" s="93"/>
      <c r="AC61" s="93"/>
      <c r="AD61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2019-04-02T13:58:37Z</dcterms:modified>
</cp:coreProperties>
</file>