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AF8" i="5"/>
  <c r="F14" i="5" l="1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<sst xmlns="http://schemas.openxmlformats.org/spreadsheetml/2006/main" count="76" uniqueCount="32">
  <si>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</si>
  <si>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</si>
  <si>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</si>
  <si>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</si>
  <si>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</si>
  <si>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</si>
  <si>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</si>
  <si>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</si>
  <si>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</si>
  <si>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</si>
  <si>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</si>
  <si>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</si>
  <si>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</si>
  <si>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</si>
  <si>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</si>
  <si>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</si>
  <si>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</si>
  <si>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</si>
  <si>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</si>
  <si>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</si>
  <si>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</si>
  <si>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</si>
  <si>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</si>
  <si>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</si>
  <si>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Tarmo = Ikaalisten Tarmo  (1908)</t>
  </si>
  <si>
    <t>Matias Jokisalo</t>
  </si>
  <si>
    <t>8.</t>
  </si>
  <si>
    <t>KaMa  2</t>
  </si>
  <si>
    <t>7.</t>
  </si>
  <si>
    <t>Tarmo</t>
  </si>
  <si>
    <t>5.3.1999   Kankaanpää</t>
  </si>
  <si>
    <t>KaMa = Kankaanpään Maila  (1958),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</si>
</sst>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9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26</v>
      </c>
      <c r="Z4" s="1" t="s">
        <v>27</v>
      </c>
      <c r="AA4" s="12">
        <v>7</v>
      </c>
      <c r="AB4" s="12">
        <v>0</v>
      </c>
      <c r="AC4" s="12">
        <v>1</v>
      </c>
      <c r="AD4" s="12">
        <v>0</v>
      </c>
      <c r="AE4" s="12">
        <v>9</v>
      </c>
      <c r="AF4" s="68">
        <v>0.23069999999999999</v>
      </c>
      <c r="AG4" s="10">
        <v>39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2015</v>
      </c>
      <c r="Y5" s="12" t="s">
        <v>26</v>
      </c>
      <c r="Z5" s="1" t="s">
        <v>27</v>
      </c>
      <c r="AA5" s="12">
        <v>4</v>
      </c>
      <c r="AB5" s="12">
        <v>0</v>
      </c>
      <c r="AC5" s="12">
        <v>1</v>
      </c>
      <c r="AD5" s="12">
        <v>4</v>
      </c>
      <c r="AE5" s="12">
        <v>8</v>
      </c>
      <c r="AF5" s="68">
        <v>0.36359999999999998</v>
      </c>
      <c r="AG5" s="10">
        <v>22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28</v>
      </c>
      <c r="Z6" s="1" t="s">
        <v>27</v>
      </c>
      <c r="AA6" s="12">
        <v>14</v>
      </c>
      <c r="AB6" s="12">
        <v>0</v>
      </c>
      <c r="AC6" s="12">
        <v>2</v>
      </c>
      <c r="AD6" s="12">
        <v>13</v>
      </c>
      <c r="AE6" s="12">
        <v>41</v>
      </c>
      <c r="AF6" s="68">
        <v>0.52559999999999996</v>
      </c>
      <c r="AG6" s="10">
        <v>78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2018</v>
      </c>
      <c r="Y7" s="12" t="s">
        <v>28</v>
      </c>
      <c r="Z7" s="1" t="s">
        <v>29</v>
      </c>
      <c r="AA7" s="12">
        <v>13</v>
      </c>
      <c r="AB7" s="12">
        <v>0</v>
      </c>
      <c r="AC7" s="12">
        <v>14</v>
      </c>
      <c r="AD7" s="12">
        <v>9</v>
      </c>
      <c r="AE7" s="12">
        <v>40</v>
      </c>
      <c r="AF7" s="68">
        <v>0.54790000000000005</v>
      </c>
      <c r="AG7" s="10">
        <v>73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38</v>
      </c>
      <c r="AB8" s="36">
        <f>SUM(AB4:AB7)</f>
        <v>0</v>
      </c>
      <c r="AC8" s="36">
        <f>SUM(AC4:AC7)</f>
        <v>18</v>
      </c>
      <c r="AD8" s="36">
        <f>SUM(AD4:AD7)</f>
        <v>26</v>
      </c>
      <c r="AE8" s="36">
        <f>SUM(AE4:AE7)</f>
        <v>98</v>
      </c>
      <c r="AF8" s="37">
        <f>PRODUCT(AE8/AG8)</f>
        <v>0.46226415094339623</v>
      </c>
      <c r="AG8" s="21">
        <f>SUM(AG4:AG7)</f>
        <v>212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31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24</v>
      </c>
      <c r="U11" s="16"/>
      <c r="V11" s="16"/>
      <c r="W11" s="16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38</v>
      </c>
      <c r="F13" s="47">
        <f>PRODUCT(AB8+AN8)</f>
        <v>0</v>
      </c>
      <c r="G13" s="47">
        <f>PRODUCT(AC8+AO8)</f>
        <v>18</v>
      </c>
      <c r="H13" s="47">
        <f>PRODUCT(AD8+AP8)</f>
        <v>26</v>
      </c>
      <c r="I13" s="47">
        <f>PRODUCT(AE8+AQ8)</f>
        <v>98</v>
      </c>
      <c r="J13" s="60">
        <f>PRODUCT(I13/K13)</f>
        <v>0.46226415094339623</v>
      </c>
      <c r="K13" s="10">
        <f>PRODUCT(AG8+AS8)</f>
        <v>212</v>
      </c>
      <c r="L13" s="53">
        <f>PRODUCT((F13+G13)/E13)</f>
        <v>0.47368421052631576</v>
      </c>
      <c r="M13" s="53">
        <f>PRODUCT(H13/E13)</f>
        <v>0.68421052631578949</v>
      </c>
      <c r="N13" s="53">
        <f>PRODUCT((F13+G13+H13)/E13)</f>
        <v>1.1578947368421053</v>
      </c>
      <c r="O13" s="53">
        <f>PRODUCT(I13/E13)</f>
        <v>2.5789473684210527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38</v>
      </c>
      <c r="F14" s="47">
        <f t="shared" ref="F14:I14" si="0">SUM(F11:F13)</f>
        <v>0</v>
      </c>
      <c r="G14" s="47">
        <f t="shared" si="0"/>
        <v>18</v>
      </c>
      <c r="H14" s="47">
        <f t="shared" si="0"/>
        <v>26</v>
      </c>
      <c r="I14" s="47">
        <f t="shared" si="0"/>
        <v>98</v>
      </c>
      <c r="J14" s="60">
        <f>PRODUCT(I14/K14)</f>
        <v>0.46226415094339623</v>
      </c>
      <c r="K14" s="16">
        <f>SUM(K11:K13)</f>
        <v>212</v>
      </c>
      <c r="L14" s="53">
        <f>PRODUCT((F14+G14)/E14)</f>
        <v>0.47368421052631576</v>
      </c>
      <c r="M14" s="53">
        <f>PRODUCT(H14/E14)</f>
        <v>0.68421052631578949</v>
      </c>
      <c r="N14" s="53">
        <f>PRODUCT((F14+G14+H14)/E14)</f>
        <v>1.1578947368421053</v>
      </c>
      <c r="O14" s="53">
        <f>PRODUCT(I14/E14)</f>
        <v>2.5789473684210527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38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2:38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2:38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2:38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2:38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8:36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8:36" x14ac:dyDescent="0.25"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</row>
    <row r="195" spans="18:36" x14ac:dyDescent="0.25"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</row>
    <row r="196" spans="18:36" x14ac:dyDescent="0.25"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</row>
    <row r="197" spans="18:36" x14ac:dyDescent="0.25"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</row>
    <row r="198" spans="18:36" x14ac:dyDescent="0.25"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</row>
    <row r="199" spans="18:36" x14ac:dyDescent="0.25"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</row>
    <row r="200" spans="18:36" x14ac:dyDescent="0.25"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</row>
    <row r="201" spans="18:36" x14ac:dyDescent="0.25"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</row>
    <row r="202" spans="18:36" x14ac:dyDescent="0.25"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</row>
    <row r="203" spans="18:36" x14ac:dyDescent="0.25"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</row>
    <row r="204" spans="18:36" x14ac:dyDescent="0.25"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</row>
    <row r="205" spans="18:36" x14ac:dyDescent="0.25"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</row>
    <row r="206" spans="18:36" x14ac:dyDescent="0.25"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</row>
    <row r="207" spans="18:36" x14ac:dyDescent="0.25"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</row>
    <row r="208" spans="18:36" x14ac:dyDescent="0.25"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</row>
    <row r="209" spans="20:36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</row>
    <row r="210" spans="20:36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</row>
    <row r="211" spans="20:36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</row>
    <row r="212" spans="20:36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</row>
    <row r="213" spans="20:36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</row>
    <row r="214" spans="20:36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</row>
    <row r="215" spans="20:36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</row>
    <row r="216" spans="20:36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</row>
    <row r="217" spans="20:36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</row>
    <row r="218" spans="20:36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2018-09-23T22:30:13Z</dcterms:modified>
</cp:coreProperties>
</file>