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<sst xmlns="http://schemas.openxmlformats.org/spreadsheetml/2006/main" count="74" uniqueCount="32">
  <si>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</si>
  <si>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</si>
  <si>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</si>
  <si>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</si>
  <si>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</si>
  <si>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</si>
  <si>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</si>
  <si>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</si>
  <si>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</si>
  <si>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</si>
  <si>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</si>
  <si>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</si>
  <si>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</si>
  <si>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</si>
  <si>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</si>
  <si>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</si>
  <si>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</si>
  <si>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</si>
  <si>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</si>
  <si>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</si>
  <si>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</si>
  <si>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</si>
  <si>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</si>
  <si>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</si>
  <si>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KiimU = Kiimingin Urheilijat  (1938)</t>
  </si>
  <si>
    <t>Ilpo Joensuu</t>
  </si>
  <si>
    <t>2.</t>
  </si>
  <si>
    <t>KiimU</t>
  </si>
  <si>
    <t>7.</t>
  </si>
  <si>
    <t>6.</t>
  </si>
  <si>
    <t>7.7.1984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</si>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</sst>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11</v>
      </c>
      <c r="AB4" s="12">
        <v>0</v>
      </c>
      <c r="AC4" s="12">
        <v>1</v>
      </c>
      <c r="AD4" s="12">
        <v>6</v>
      </c>
      <c r="AE4" s="12">
        <v>13</v>
      </c>
      <c r="AF4" s="68">
        <v>0.39389999999999997</v>
      </c>
      <c r="AG4" s="10">
        <v>33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0</v>
      </c>
      <c r="AP4" s="12">
        <v>4</v>
      </c>
      <c r="AQ4" s="12">
        <v>5</v>
      </c>
      <c r="AR4" s="65">
        <v>0.2631</v>
      </c>
      <c r="AS4" s="66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14</v>
      </c>
      <c r="AB5" s="12">
        <v>2</v>
      </c>
      <c r="AC5" s="12">
        <v>4</v>
      </c>
      <c r="AD5" s="12">
        <v>20</v>
      </c>
      <c r="AE5" s="12">
        <v>49</v>
      </c>
      <c r="AF5" s="68">
        <v>0.81659999999999999</v>
      </c>
      <c r="AG5" s="10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27</v>
      </c>
      <c r="AA6" s="12">
        <v>11</v>
      </c>
      <c r="AB6" s="12">
        <v>0</v>
      </c>
      <c r="AC6" s="12">
        <v>0</v>
      </c>
      <c r="AD6" s="12">
        <v>13</v>
      </c>
      <c r="AE6" s="12">
        <v>26</v>
      </c>
      <c r="AF6" s="68">
        <v>0.53059999999999996</v>
      </c>
      <c r="AG6" s="10">
        <v>49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36</v>
      </c>
      <c r="AB7" s="36">
        <f>SUM(AB4:AB6)</f>
        <v>2</v>
      </c>
      <c r="AC7" s="36">
        <f>SUM(AC4:AC6)</f>
        <v>5</v>
      </c>
      <c r="AD7" s="36">
        <f>SUM(AD4:AD6)</f>
        <v>39</v>
      </c>
      <c r="AE7" s="36">
        <f>SUM(AE4:AE6)</f>
        <v>88</v>
      </c>
      <c r="AF7" s="37">
        <f>PRODUCT(AE7/AG7)</f>
        <v>0.61971830985915488</v>
      </c>
      <c r="AG7" s="21">
        <f>SUM(AG4:AG6)</f>
        <v>142</v>
      </c>
      <c r="AH7" s="18"/>
      <c r="AI7" s="29"/>
      <c r="AJ7" s="41"/>
      <c r="AK7" s="42"/>
      <c r="AL7" s="10"/>
      <c r="AM7" s="36">
        <f>SUM(AM4:AM6)</f>
        <v>5</v>
      </c>
      <c r="AN7" s="36">
        <f>SUM(AN4:AN6)</f>
        <v>0</v>
      </c>
      <c r="AO7" s="36">
        <f>SUM(AO4:AO6)</f>
        <v>0</v>
      </c>
      <c r="AP7" s="36">
        <f>SUM(AP4:AP6)</f>
        <v>4</v>
      </c>
      <c r="AQ7" s="36">
        <f>SUM(AQ4:AQ6)</f>
        <v>5</v>
      </c>
      <c r="AR7" s="37">
        <f>PRODUCT(AQ7/AS7)</f>
        <v>0.26315789473684209</v>
      </c>
      <c r="AS7" s="39">
        <f>SUM(AS4:AS6)</f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41</v>
      </c>
      <c r="F12" s="47">
        <f>PRODUCT(AB7+AN7)</f>
        <v>2</v>
      </c>
      <c r="G12" s="47">
        <f>PRODUCT(AC7+AO7)</f>
        <v>5</v>
      </c>
      <c r="H12" s="47">
        <f>PRODUCT(AD7+AP7)</f>
        <v>43</v>
      </c>
      <c r="I12" s="47">
        <f>PRODUCT(AE7+AQ7)</f>
        <v>93</v>
      </c>
      <c r="J12" s="60">
        <f>PRODUCT(I12/K12)</f>
        <v>0.57763975155279501</v>
      </c>
      <c r="K12" s="10">
        <f>PRODUCT(AG7+AS7)</f>
        <v>161</v>
      </c>
      <c r="L12" s="53">
        <f>PRODUCT((F12+G12)/E12)</f>
        <v>0.17073170731707318</v>
      </c>
      <c r="M12" s="53">
        <f>PRODUCT(H12/E12)</f>
        <v>1.0487804878048781</v>
      </c>
      <c r="N12" s="53">
        <f>PRODUCT((F12+G12+H12)/E12)</f>
        <v>1.2195121951219512</v>
      </c>
      <c r="O12" s="53">
        <f>PRODUCT(I12/E12)</f>
        <v>2.2682926829268291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2</v>
      </c>
      <c r="G13" s="47">
        <f t="shared" si="0"/>
        <v>5</v>
      </c>
      <c r="H13" s="47">
        <f t="shared" si="0"/>
        <v>43</v>
      </c>
      <c r="I13" s="47">
        <f t="shared" si="0"/>
        <v>93</v>
      </c>
      <c r="J13" s="60">
        <f>PRODUCT(I13/K13)</f>
        <v>0.57763975155279501</v>
      </c>
      <c r="K13" s="16">
        <f>SUM(K10:K12)</f>
        <v>161</v>
      </c>
      <c r="L13" s="53">
        <f>PRODUCT((F13+G13)/E13)</f>
        <v>0.17073170731707318</v>
      </c>
      <c r="M13" s="53">
        <f>PRODUCT(H13/E13)</f>
        <v>1.0487804878048781</v>
      </c>
      <c r="N13" s="53">
        <f>PRODUCT((F13+G13+H13)/E13)</f>
        <v>1.2195121951219512</v>
      </c>
      <c r="O13" s="53">
        <f>PRODUCT(I13/E13)</f>
        <v>2.2682926829268291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2018-09-23T21:53:12Z</dcterms:modified>
</cp:coreProperties>
</file>