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F20" i="1" l="1"/>
  <c r="AE20" i="1"/>
  <c r="AD20" i="1"/>
  <c r="AC20" i="1"/>
  <c r="AB20" i="1"/>
  <c r="O17" i="2"/>
  <c r="N17" i="2"/>
  <c r="M17" i="2"/>
  <c r="L17" i="2"/>
  <c r="K17" i="2"/>
  <c r="AS14" i="2"/>
  <c r="AQ14" i="2"/>
  <c r="AP14" i="2"/>
  <c r="AO14" i="2"/>
  <c r="AN14" i="2"/>
  <c r="AM14" i="2"/>
  <c r="AG14" i="2"/>
  <c r="K19" i="2" s="1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I14" i="2"/>
  <c r="I18" i="2" s="1"/>
  <c r="O18" i="2" s="1"/>
  <c r="H14" i="2"/>
  <c r="H18" i="2" s="1"/>
  <c r="G14" i="2"/>
  <c r="G18" i="2" s="1"/>
  <c r="G20" i="2" s="1"/>
  <c r="F14" i="2"/>
  <c r="F18" i="2" s="1"/>
  <c r="E14" i="2"/>
  <c r="E18" i="2" s="1"/>
  <c r="E20" i="2" s="1"/>
  <c r="F20" i="2" l="1"/>
  <c r="N20" i="2" s="1"/>
  <c r="K18" i="2"/>
  <c r="F19" i="2"/>
  <c r="H19" i="2"/>
  <c r="H20" i="2" s="1"/>
  <c r="M20" i="2" s="1"/>
  <c r="L18" i="2"/>
  <c r="N18" i="2"/>
  <c r="M18" i="2"/>
  <c r="K20" i="2"/>
  <c r="I20" i="2"/>
  <c r="O19" i="2"/>
  <c r="J19" i="2"/>
  <c r="L20" i="2"/>
  <c r="N19" i="2"/>
  <c r="L19" i="2"/>
  <c r="M19" i="2"/>
  <c r="AF14" i="2"/>
  <c r="P9" i="3"/>
  <c r="M9" i="3"/>
  <c r="O20" i="2" l="1"/>
</calcChain>
</file>

<file path=xl/sharedStrings.xml><?xml version="1.0" encoding="utf-8"?>
<sst xmlns="http://schemas.openxmlformats.org/spreadsheetml/2006/main" count="280" uniqueCount="118">
  <si>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</si>
  <si>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</si>
  <si>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</si>
  <si>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</si>
  <si>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</si>
  <si>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</si>
  <si>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</si>
  <si>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</si>
  <si>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</si>
  <si>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</si>
  <si>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</si>
  <si>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</si>
  <si>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</si>
  <si>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</si>
  <si>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</si>
  <si>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</si>
  <si>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</si>
  <si>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</si>
  <si>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</si>
  <si>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</si>
  <si>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</si>
  <si>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</si>
  <si>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</si>
  <si>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</si>
  <si>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</si>
  <si>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</si>
  <si>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</si>
  <si>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</si>
  <si>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</si>
  <si>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</si>
  <si>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</si>
  <si>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</si>
  <si>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</si>
  <si>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Miika Jaatinen</t>
  </si>
  <si>
    <t>11.</t>
  </si>
  <si>
    <t>ViVe</t>
  </si>
  <si>
    <t>13.</t>
  </si>
  <si>
    <t>15.</t>
  </si>
  <si>
    <t>3.</t>
  </si>
  <si>
    <t>ykköspesis</t>
  </si>
  <si>
    <t>4.</t>
  </si>
  <si>
    <t>2.</t>
  </si>
  <si>
    <t>9.</t>
  </si>
  <si>
    <t>10.</t>
  </si>
  <si>
    <t>12.05. 1994  LP - ViVe  2-0  (1-0, 5-4)</t>
  </si>
  <si>
    <t>26.05. 1994  ViVe - AA  0-1  (1-3, 2-2)</t>
  </si>
  <si>
    <t>29.05. 1994  IPV - ViVe  2-0  (3-1, 6-1)</t>
  </si>
  <si>
    <t>09.07. 1995  ViVe - IPV  1-2  (3-0, 1-2, 0-3)</t>
  </si>
  <si>
    <t>suomensarja</t>
  </si>
  <si>
    <t>7.</t>
  </si>
  <si>
    <t>5.</t>
  </si>
  <si>
    <t>ViVe  2</t>
  </si>
  <si>
    <t>Seurat</t>
  </si>
  <si>
    <t>ViVe = Vimpelin Veto  (1934)</t>
  </si>
  <si>
    <t>21.2.1977   Jyväskylä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</si>
  <si>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</si>
  <si>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</si>
  <si>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</si>
  <si>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</si>
  <si>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</si>
  <si>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</si>
  <si>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</si>
  <si>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</si>
  <si>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</si>
  <si>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</si>
  <si>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</si>
  <si>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</si>
  <si>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</si>
  <si>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</si>
  <si>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</si>
  <si>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16.08. 1997  Hyvinkää</t>
  </si>
  <si>
    <t xml:space="preserve">  0-2  (0-7, 2-3)</t>
  </si>
  <si>
    <t>Länsi</t>
  </si>
  <si>
    <t>Hannu Holma</t>
  </si>
  <si>
    <t>2053</t>
  </si>
  <si>
    <t>14.07. 1995  Alajärvi</t>
  </si>
  <si>
    <t xml:space="preserve">  0-2  (1-5, 0-1)</t>
  </si>
  <si>
    <t>Jari Alasmäki</t>
  </si>
  <si>
    <t>3420</t>
  </si>
  <si>
    <t>15.08. 1994  Heinola</t>
  </si>
  <si>
    <t xml:space="preserve">  8-6</t>
  </si>
  <si>
    <t>Raimo Harju</t>
  </si>
  <si>
    <t>II p</t>
  </si>
  <si>
    <t xml:space="preserve"> ITÄ - LÄNSI - KORTTI</t>
  </si>
  <si>
    <t>2k</t>
  </si>
  <si>
    <t xml:space="preserve">  1.  ottelu</t>
  </si>
  <si>
    <t xml:space="preserve">  6.  ottelu</t>
  </si>
  <si>
    <t xml:space="preserve">  7.  ottelu</t>
  </si>
  <si>
    <t xml:space="preserve"> 47.  ottelu</t>
  </si>
  <si>
    <t>17 v   2 kk 21 pv</t>
  </si>
  <si>
    <t>17 v   3 kk   5 pv</t>
  </si>
  <si>
    <t>17 v   3 kk   8 pv</t>
  </si>
  <si>
    <t>18 v   4 kk 18 pv</t>
  </si>
  <si>
    <t>Lyöty</t>
  </si>
  <si>
    <t>Tuotu</t>
  </si>
  <si>
    <t>1/5</t>
  </si>
  <si>
    <t>1/2</t>
  </si>
  <si>
    <t>2/6</t>
  </si>
  <si>
    <t>1/4</t>
  </si>
  <si>
    <t>0/1</t>
  </si>
  <si>
    <t>0/3</t>
  </si>
  <si>
    <t>2/9</t>
  </si>
  <si>
    <t>1/3</t>
  </si>
  <si>
    <t>hSM</t>
  </si>
  <si>
    <t xml:space="preserve"> Arvo-ottelut</t>
  </si>
  <si>
    <t>Mitalit</t>
  </si>
  <si>
    <t xml:space="preserve">      Runkosarja TOP-30</t>
  </si>
  <si>
    <t>L+T</t>
  </si>
  <si>
    <t>0-0-0</t>
  </si>
  <si>
    <t>28.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</si>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</sst>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0" fontId="3" fillId="3" borderId="1" xfId="0" applyFont="1" applyFill="1" applyBorder="1"/>
    <xf numFmtId="165" fontId="3" fillId="3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8" xfId="0" applyFont="1" applyFill="1" applyBorder="1"/>
    <xf numFmtId="0" fontId="3" fillId="8" borderId="8" xfId="0" applyFont="1" applyFill="1" applyBorder="1"/>
    <xf numFmtId="0" fontId="3" fillId="8" borderId="8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0" borderId="0" xfId="0" applyFill="1"/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7" fillId="2" borderId="0" xfId="0" applyFont="1" applyFill="1"/>
    <xf numFmtId="0" fontId="7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0" fillId="6" borderId="2" xfId="0" applyFont="1" applyFill="1" applyBorder="1"/>
    <xf numFmtId="165" fontId="3" fillId="9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165" fontId="3" fillId="5" borderId="4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Alignment="1"/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8" borderId="7" xfId="0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8" customWidth="1"/>
    <col min="3" max="3" width="6.7109375" style="87" customWidth="1"/>
    <col min="4" max="4" width="8.28515625" style="88" customWidth="1"/>
    <col min="5" max="12" width="5.7109375" style="87" customWidth="1"/>
    <col min="13" max="13" width="6" style="87" customWidth="1"/>
    <col min="14" max="14" width="8.85546875" style="87" customWidth="1"/>
    <col min="15" max="15" width="0.7109375" style="87" customWidth="1"/>
    <col min="16" max="19" width="6.7109375" style="87" customWidth="1"/>
    <col min="20" max="20" width="0.7109375" style="87" customWidth="1"/>
    <col min="21" max="25" width="5.7109375" style="87" customWidth="1"/>
    <col min="26" max="26" width="8.7109375" style="87" customWidth="1"/>
    <col min="27" max="27" width="0.7109375" style="29" customWidth="1"/>
    <col min="28" max="32" width="5.7109375" style="87" customWidth="1"/>
    <col min="33" max="33" width="8.7109375" style="87" customWidth="1"/>
    <col min="34" max="34" width="0.7109375" style="29" customWidth="1"/>
    <col min="35" max="40" width="5.7109375" style="87" customWidth="1"/>
    <col min="41" max="41" width="53.28515625" style="1" customWidth="1"/>
    <col min="42" max="16384" width="9.140625" style="8"/>
  </cols>
  <sheetData>
    <row r="1" spans="1:41" ht="19.5" customHeight="1" x14ac:dyDescent="0.25">
      <c r="A1" s="1"/>
      <c r="B1" s="2" t="s">
        <v>33</v>
      </c>
      <c r="C1" s="3"/>
      <c r="D1" s="4"/>
      <c r="E1" s="5" t="s">
        <v>54</v>
      </c>
      <c r="F1" s="6"/>
      <c r="G1" s="6"/>
      <c r="H1" s="6"/>
      <c r="I1" s="3"/>
      <c r="J1" s="3"/>
      <c r="K1" s="3"/>
      <c r="L1" s="6"/>
      <c r="M1" s="3"/>
      <c r="N1" s="3"/>
      <c r="O1" s="149"/>
      <c r="P1" s="6"/>
      <c r="Q1" s="6"/>
      <c r="R1" s="6"/>
      <c r="S1" s="6"/>
      <c r="T1" s="149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50"/>
      <c r="P2" s="21" t="s">
        <v>106</v>
      </c>
      <c r="Q2" s="15"/>
      <c r="R2" s="15"/>
      <c r="S2" s="18"/>
      <c r="T2" s="150"/>
      <c r="U2" s="20" t="s">
        <v>14</v>
      </c>
      <c r="V2" s="14"/>
      <c r="W2" s="14"/>
      <c r="X2" s="14"/>
      <c r="Y2" s="20"/>
      <c r="Z2" s="20"/>
      <c r="AA2" s="109"/>
      <c r="AB2" s="20" t="s">
        <v>15</v>
      </c>
      <c r="AC2" s="14"/>
      <c r="AD2" s="14"/>
      <c r="AE2" s="14"/>
      <c r="AF2" s="14"/>
      <c r="AG2" s="14"/>
      <c r="AH2" s="109"/>
      <c r="AI2" s="22" t="s">
        <v>104</v>
      </c>
      <c r="AJ2" s="14"/>
      <c r="AK2" s="14"/>
      <c r="AL2" s="20"/>
      <c r="AM2" s="14" t="s">
        <v>105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50"/>
      <c r="P3" s="18" t="s">
        <v>5</v>
      </c>
      <c r="Q3" s="18" t="s">
        <v>6</v>
      </c>
      <c r="R3" s="18" t="s">
        <v>107</v>
      </c>
      <c r="S3" s="18" t="s">
        <v>16</v>
      </c>
      <c r="T3" s="150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109"/>
      <c r="AB3" s="15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109"/>
      <c r="AI3" s="18" t="s">
        <v>22</v>
      </c>
      <c r="AJ3" s="18" t="s">
        <v>23</v>
      </c>
      <c r="AK3" s="15" t="s">
        <v>103</v>
      </c>
      <c r="AL3" s="15" t="s">
        <v>30</v>
      </c>
      <c r="AM3" s="17" t="s">
        <v>31</v>
      </c>
      <c r="AN3" s="18" t="s">
        <v>32</v>
      </c>
      <c r="AO3" s="9"/>
    </row>
    <row r="4" spans="1:41" s="23" customFormat="1" ht="15" customHeight="1" x14ac:dyDescent="0.25">
      <c r="A4" s="9"/>
      <c r="B4" s="25">
        <v>1994</v>
      </c>
      <c r="C4" s="25" t="s">
        <v>34</v>
      </c>
      <c r="D4" s="26" t="s">
        <v>35</v>
      </c>
      <c r="E4" s="25">
        <v>14</v>
      </c>
      <c r="F4" s="25">
        <v>0</v>
      </c>
      <c r="G4" s="27">
        <v>1</v>
      </c>
      <c r="H4" s="25">
        <v>4</v>
      </c>
      <c r="I4" s="25">
        <v>15</v>
      </c>
      <c r="J4" s="25">
        <v>9</v>
      </c>
      <c r="K4" s="25">
        <v>3</v>
      </c>
      <c r="L4" s="25">
        <v>2</v>
      </c>
      <c r="M4" s="25">
        <v>1</v>
      </c>
      <c r="N4" s="28">
        <v>0.254</v>
      </c>
      <c r="O4" s="150"/>
      <c r="P4" s="18"/>
      <c r="Q4" s="18"/>
      <c r="R4" s="18"/>
      <c r="S4" s="18"/>
      <c r="T4" s="150"/>
      <c r="U4" s="25"/>
      <c r="V4" s="25"/>
      <c r="W4" s="25"/>
      <c r="X4" s="25"/>
      <c r="Y4" s="25"/>
      <c r="Z4" s="11"/>
      <c r="AA4" s="122"/>
      <c r="AB4" s="30">
        <v>17</v>
      </c>
      <c r="AC4" s="30">
        <v>0</v>
      </c>
      <c r="AD4" s="30">
        <v>14</v>
      </c>
      <c r="AE4" s="30">
        <v>12</v>
      </c>
      <c r="AF4" s="30">
        <v>52</v>
      </c>
      <c r="AG4" s="126">
        <v>0.48599999999999999</v>
      </c>
      <c r="AH4" s="122"/>
      <c r="AI4" s="25"/>
      <c r="AJ4" s="25"/>
      <c r="AK4" s="25"/>
      <c r="AL4" s="27"/>
      <c r="AM4" s="31"/>
      <c r="AN4" s="25"/>
      <c r="AO4" s="9"/>
    </row>
    <row r="5" spans="1:41" s="23" customFormat="1" ht="15" customHeight="1" x14ac:dyDescent="0.25">
      <c r="A5" s="9"/>
      <c r="B5" s="25">
        <v>1995</v>
      </c>
      <c r="C5" s="25" t="s">
        <v>34</v>
      </c>
      <c r="D5" s="26" t="s">
        <v>35</v>
      </c>
      <c r="E5" s="25">
        <v>26</v>
      </c>
      <c r="F5" s="25">
        <v>1</v>
      </c>
      <c r="G5" s="27">
        <v>13</v>
      </c>
      <c r="H5" s="25">
        <v>11</v>
      </c>
      <c r="I5" s="25">
        <v>58</v>
      </c>
      <c r="J5" s="25">
        <v>13</v>
      </c>
      <c r="K5" s="25">
        <v>17</v>
      </c>
      <c r="L5" s="25">
        <v>14</v>
      </c>
      <c r="M5" s="25">
        <v>14</v>
      </c>
      <c r="N5" s="32">
        <v>0.47540983606557374</v>
      </c>
      <c r="O5" s="150"/>
      <c r="P5" s="18"/>
      <c r="Q5" s="18"/>
      <c r="R5" s="18"/>
      <c r="S5" s="18"/>
      <c r="T5" s="150"/>
      <c r="U5" s="25"/>
      <c r="V5" s="25"/>
      <c r="W5" s="25"/>
      <c r="X5" s="25"/>
      <c r="Y5" s="25"/>
      <c r="Z5" s="11"/>
      <c r="AA5" s="122"/>
      <c r="AB5" s="30">
        <v>3</v>
      </c>
      <c r="AC5" s="30">
        <v>0</v>
      </c>
      <c r="AD5" s="30">
        <v>0</v>
      </c>
      <c r="AE5" s="30">
        <v>1</v>
      </c>
      <c r="AF5" s="30">
        <v>4</v>
      </c>
      <c r="AG5" s="126">
        <v>0.36399999999999999</v>
      </c>
      <c r="AH5" s="122"/>
      <c r="AI5" s="25"/>
      <c r="AJ5" s="25"/>
      <c r="AK5" s="25"/>
      <c r="AL5" s="27"/>
      <c r="AM5" s="31"/>
      <c r="AN5" s="25"/>
      <c r="AO5" s="9"/>
    </row>
    <row r="6" spans="1:41" s="23" customFormat="1" ht="15" customHeight="1" x14ac:dyDescent="0.25">
      <c r="A6" s="9"/>
      <c r="B6" s="25">
        <v>1996</v>
      </c>
      <c r="C6" s="25" t="s">
        <v>36</v>
      </c>
      <c r="D6" s="26" t="s">
        <v>35</v>
      </c>
      <c r="E6" s="25">
        <v>22</v>
      </c>
      <c r="F6" s="25">
        <v>0</v>
      </c>
      <c r="G6" s="27">
        <v>9</v>
      </c>
      <c r="H6" s="25">
        <v>6</v>
      </c>
      <c r="I6" s="25">
        <v>39</v>
      </c>
      <c r="J6" s="25">
        <v>8</v>
      </c>
      <c r="K6" s="25">
        <v>7</v>
      </c>
      <c r="L6" s="25">
        <v>15</v>
      </c>
      <c r="M6" s="25">
        <v>9</v>
      </c>
      <c r="N6" s="28">
        <v>0.36799999999999999</v>
      </c>
      <c r="O6" s="150"/>
      <c r="P6" s="18"/>
      <c r="Q6" s="18"/>
      <c r="R6" s="18"/>
      <c r="S6" s="18"/>
      <c r="T6" s="150"/>
      <c r="U6" s="25"/>
      <c r="V6" s="25"/>
      <c r="W6" s="27"/>
      <c r="X6" s="25"/>
      <c r="Y6" s="25"/>
      <c r="Z6" s="11"/>
      <c r="AA6" s="122"/>
      <c r="AB6" s="30"/>
      <c r="AC6" s="30"/>
      <c r="AD6" s="30"/>
      <c r="AE6" s="30"/>
      <c r="AF6" s="30"/>
      <c r="AG6" s="126"/>
      <c r="AH6" s="122"/>
      <c r="AI6" s="25"/>
      <c r="AJ6" s="25"/>
      <c r="AK6" s="25"/>
      <c r="AL6" s="27"/>
      <c r="AM6" s="31"/>
      <c r="AN6" s="25"/>
      <c r="AO6" s="9"/>
    </row>
    <row r="7" spans="1:41" s="23" customFormat="1" ht="15" customHeight="1" x14ac:dyDescent="0.25">
      <c r="A7" s="9"/>
      <c r="B7" s="25">
        <v>1997</v>
      </c>
      <c r="C7" s="25" t="s">
        <v>37</v>
      </c>
      <c r="D7" s="26" t="s">
        <v>35</v>
      </c>
      <c r="E7" s="25">
        <v>28</v>
      </c>
      <c r="F7" s="25">
        <v>1</v>
      </c>
      <c r="G7" s="27">
        <v>8</v>
      </c>
      <c r="H7" s="25">
        <v>11</v>
      </c>
      <c r="I7" s="25">
        <v>114</v>
      </c>
      <c r="J7" s="25">
        <v>22</v>
      </c>
      <c r="K7" s="25">
        <v>50</v>
      </c>
      <c r="L7" s="25">
        <v>33</v>
      </c>
      <c r="M7" s="25">
        <v>9</v>
      </c>
      <c r="N7" s="32">
        <v>0.53773584905660377</v>
      </c>
      <c r="O7" s="150"/>
      <c r="P7" s="18"/>
      <c r="Q7" s="18"/>
      <c r="R7" s="18"/>
      <c r="S7" s="18"/>
      <c r="T7" s="150"/>
      <c r="U7" s="25"/>
      <c r="V7" s="25"/>
      <c r="W7" s="25"/>
      <c r="X7" s="25"/>
      <c r="Y7" s="25"/>
      <c r="Z7" s="11"/>
      <c r="AA7" s="122"/>
      <c r="AB7" s="30"/>
      <c r="AC7" s="30"/>
      <c r="AD7" s="30"/>
      <c r="AE7" s="30"/>
      <c r="AF7" s="30"/>
      <c r="AG7" s="126"/>
      <c r="AH7" s="122"/>
      <c r="AI7" s="25"/>
      <c r="AJ7" s="25"/>
      <c r="AK7" s="25"/>
      <c r="AL7" s="27"/>
      <c r="AM7" s="31"/>
      <c r="AN7" s="25"/>
      <c r="AO7" s="9"/>
    </row>
    <row r="8" spans="1:41" s="23" customFormat="1" ht="15" customHeight="1" x14ac:dyDescent="0.25">
      <c r="A8" s="9"/>
      <c r="B8" s="33">
        <v>1998</v>
      </c>
      <c r="C8" s="33" t="s">
        <v>50</v>
      </c>
      <c r="D8" s="34" t="s">
        <v>35</v>
      </c>
      <c r="E8" s="33"/>
      <c r="F8" s="35" t="s">
        <v>39</v>
      </c>
      <c r="G8" s="89"/>
      <c r="H8" s="36"/>
      <c r="I8" s="33"/>
      <c r="J8" s="33"/>
      <c r="K8" s="33"/>
      <c r="L8" s="33"/>
      <c r="M8" s="33"/>
      <c r="N8" s="37"/>
      <c r="O8" s="150"/>
      <c r="P8" s="18"/>
      <c r="Q8" s="18"/>
      <c r="R8" s="18"/>
      <c r="S8" s="18"/>
      <c r="T8" s="150"/>
      <c r="U8" s="25"/>
      <c r="V8" s="25"/>
      <c r="W8" s="27"/>
      <c r="X8" s="25"/>
      <c r="Y8" s="25"/>
      <c r="Z8" s="11"/>
      <c r="AA8" s="122"/>
      <c r="AB8" s="30"/>
      <c r="AC8" s="30"/>
      <c r="AD8" s="30"/>
      <c r="AE8" s="30"/>
      <c r="AF8" s="30"/>
      <c r="AG8" s="126"/>
      <c r="AH8" s="122"/>
      <c r="AI8" s="25"/>
      <c r="AJ8" s="25"/>
      <c r="AK8" s="25"/>
      <c r="AL8" s="27"/>
      <c r="AM8" s="31"/>
      <c r="AN8" s="25"/>
      <c r="AO8" s="9"/>
    </row>
    <row r="9" spans="1:41" s="23" customFormat="1" ht="15" customHeight="1" x14ac:dyDescent="0.25">
      <c r="A9" s="9"/>
      <c r="B9" s="33">
        <v>1999</v>
      </c>
      <c r="C9" s="33" t="s">
        <v>38</v>
      </c>
      <c r="D9" s="34" t="s">
        <v>35</v>
      </c>
      <c r="E9" s="33"/>
      <c r="F9" s="35" t="s">
        <v>39</v>
      </c>
      <c r="G9" s="89"/>
      <c r="H9" s="36"/>
      <c r="I9" s="33"/>
      <c r="J9" s="33"/>
      <c r="K9" s="33"/>
      <c r="L9" s="33"/>
      <c r="M9" s="33"/>
      <c r="N9" s="37"/>
      <c r="O9" s="150"/>
      <c r="P9" s="18"/>
      <c r="Q9" s="18"/>
      <c r="R9" s="18"/>
      <c r="S9" s="18"/>
      <c r="T9" s="150"/>
      <c r="U9" s="25"/>
      <c r="V9" s="25"/>
      <c r="W9" s="27"/>
      <c r="X9" s="25"/>
      <c r="Y9" s="25"/>
      <c r="Z9" s="11"/>
      <c r="AA9" s="122"/>
      <c r="AB9" s="30">
        <v>4</v>
      </c>
      <c r="AC9" s="30">
        <v>1</v>
      </c>
      <c r="AD9" s="30">
        <v>2</v>
      </c>
      <c r="AE9" s="30">
        <v>3</v>
      </c>
      <c r="AF9" s="30">
        <v>21</v>
      </c>
      <c r="AG9" s="126">
        <v>0.61799999999999999</v>
      </c>
      <c r="AH9" s="122"/>
      <c r="AI9" s="25"/>
      <c r="AJ9" s="25"/>
      <c r="AK9" s="25"/>
      <c r="AL9" s="27"/>
      <c r="AM9" s="31"/>
      <c r="AN9" s="25"/>
      <c r="AO9" s="9"/>
    </row>
    <row r="10" spans="1:41" s="23" customFormat="1" ht="15" customHeight="1" x14ac:dyDescent="0.25">
      <c r="A10" s="9"/>
      <c r="B10" s="33">
        <v>2000</v>
      </c>
      <c r="C10" s="36" t="s">
        <v>50</v>
      </c>
      <c r="D10" s="38" t="s">
        <v>35</v>
      </c>
      <c r="E10" s="33"/>
      <c r="F10" s="35" t="s">
        <v>39</v>
      </c>
      <c r="G10" s="89"/>
      <c r="H10" s="36"/>
      <c r="I10" s="33"/>
      <c r="J10" s="33"/>
      <c r="K10" s="33"/>
      <c r="L10" s="33"/>
      <c r="M10" s="33"/>
      <c r="N10" s="37"/>
      <c r="O10" s="150"/>
      <c r="P10" s="18"/>
      <c r="Q10" s="18"/>
      <c r="R10" s="18"/>
      <c r="S10" s="18"/>
      <c r="T10" s="150"/>
      <c r="U10" s="25"/>
      <c r="V10" s="25"/>
      <c r="W10" s="27"/>
      <c r="X10" s="25"/>
      <c r="Y10" s="25"/>
      <c r="Z10" s="11"/>
      <c r="AA10" s="122"/>
      <c r="AB10" s="30"/>
      <c r="AC10" s="30"/>
      <c r="AD10" s="30"/>
      <c r="AE10" s="30"/>
      <c r="AF10" s="30"/>
      <c r="AG10" s="126"/>
      <c r="AH10" s="122"/>
      <c r="AI10" s="25"/>
      <c r="AJ10" s="25"/>
      <c r="AK10" s="25"/>
      <c r="AL10" s="27"/>
      <c r="AM10" s="31"/>
      <c r="AN10" s="25"/>
      <c r="AO10" s="9"/>
    </row>
    <row r="11" spans="1:41" s="23" customFormat="1" ht="15" customHeight="1" x14ac:dyDescent="0.25">
      <c r="A11" s="9"/>
      <c r="B11" s="33">
        <v>2001</v>
      </c>
      <c r="C11" s="33" t="s">
        <v>40</v>
      </c>
      <c r="D11" s="38" t="s">
        <v>35</v>
      </c>
      <c r="E11" s="33"/>
      <c r="F11" s="35" t="s">
        <v>39</v>
      </c>
      <c r="G11" s="89"/>
      <c r="H11" s="36"/>
      <c r="I11" s="33"/>
      <c r="J11" s="33"/>
      <c r="K11" s="33"/>
      <c r="L11" s="33"/>
      <c r="M11" s="33"/>
      <c r="N11" s="33"/>
      <c r="O11" s="150"/>
      <c r="P11" s="18"/>
      <c r="Q11" s="18"/>
      <c r="R11" s="18"/>
      <c r="S11" s="18"/>
      <c r="T11" s="150"/>
      <c r="U11" s="25"/>
      <c r="V11" s="25"/>
      <c r="W11" s="27"/>
      <c r="X11" s="25"/>
      <c r="Y11" s="25"/>
      <c r="Z11" s="11"/>
      <c r="AA11" s="122"/>
      <c r="AB11" s="30">
        <v>7</v>
      </c>
      <c r="AC11" s="30">
        <v>0</v>
      </c>
      <c r="AD11" s="30">
        <v>2</v>
      </c>
      <c r="AE11" s="30">
        <v>5</v>
      </c>
      <c r="AF11" s="30">
        <v>44</v>
      </c>
      <c r="AG11" s="126">
        <v>0.746</v>
      </c>
      <c r="AH11" s="122"/>
      <c r="AI11" s="25"/>
      <c r="AJ11" s="25"/>
      <c r="AK11" s="25"/>
      <c r="AL11" s="27"/>
      <c r="AM11" s="31"/>
      <c r="AN11" s="25"/>
      <c r="AO11" s="9"/>
    </row>
    <row r="12" spans="1:41" s="23" customFormat="1" ht="15" customHeight="1" x14ac:dyDescent="0.25">
      <c r="A12" s="9"/>
      <c r="B12" s="33">
        <v>2002</v>
      </c>
      <c r="C12" s="33" t="s">
        <v>40</v>
      </c>
      <c r="D12" s="38" t="s">
        <v>35</v>
      </c>
      <c r="E12" s="33"/>
      <c r="F12" s="35" t="s">
        <v>39</v>
      </c>
      <c r="G12" s="89"/>
      <c r="H12" s="36"/>
      <c r="I12" s="33"/>
      <c r="J12" s="33"/>
      <c r="K12" s="33"/>
      <c r="L12" s="33"/>
      <c r="M12" s="33"/>
      <c r="N12" s="33"/>
      <c r="O12" s="150"/>
      <c r="P12" s="18"/>
      <c r="Q12" s="18"/>
      <c r="R12" s="18"/>
      <c r="S12" s="18"/>
      <c r="T12" s="150"/>
      <c r="U12" s="25"/>
      <c r="V12" s="25"/>
      <c r="W12" s="27"/>
      <c r="X12" s="25"/>
      <c r="Y12" s="25"/>
      <c r="Z12" s="11"/>
      <c r="AA12" s="122"/>
      <c r="AB12" s="30">
        <v>7</v>
      </c>
      <c r="AC12" s="30">
        <v>0</v>
      </c>
      <c r="AD12" s="30">
        <v>2</v>
      </c>
      <c r="AE12" s="30">
        <v>9</v>
      </c>
      <c r="AF12" s="30">
        <v>31</v>
      </c>
      <c r="AG12" s="126">
        <v>0.67400000000000004</v>
      </c>
      <c r="AH12" s="122"/>
      <c r="AI12" s="25"/>
      <c r="AJ12" s="25"/>
      <c r="AK12" s="25"/>
      <c r="AL12" s="27"/>
      <c r="AM12" s="31"/>
      <c r="AN12" s="25"/>
      <c r="AO12" s="9"/>
    </row>
    <row r="13" spans="1:41" s="23" customFormat="1" ht="15" customHeight="1" x14ac:dyDescent="0.25">
      <c r="A13" s="9"/>
      <c r="B13" s="33">
        <v>2003</v>
      </c>
      <c r="C13" s="33" t="s">
        <v>41</v>
      </c>
      <c r="D13" s="38" t="s">
        <v>35</v>
      </c>
      <c r="E13" s="33"/>
      <c r="F13" s="35" t="s">
        <v>39</v>
      </c>
      <c r="G13" s="89"/>
      <c r="H13" s="36"/>
      <c r="I13" s="38"/>
      <c r="J13" s="38"/>
      <c r="K13" s="38"/>
      <c r="L13" s="38"/>
      <c r="M13" s="38"/>
      <c r="N13" s="38"/>
      <c r="O13" s="150"/>
      <c r="P13" s="18"/>
      <c r="Q13" s="18"/>
      <c r="R13" s="18"/>
      <c r="S13" s="18"/>
      <c r="T13" s="150"/>
      <c r="U13" s="25"/>
      <c r="V13" s="25"/>
      <c r="W13" s="27"/>
      <c r="X13" s="25"/>
      <c r="Y13" s="25"/>
      <c r="Z13" s="11"/>
      <c r="AA13" s="122"/>
      <c r="AB13" s="30">
        <v>7</v>
      </c>
      <c r="AC13" s="30">
        <v>1</v>
      </c>
      <c r="AD13" s="30">
        <v>4</v>
      </c>
      <c r="AE13" s="30">
        <v>4</v>
      </c>
      <c r="AF13" s="30">
        <v>29</v>
      </c>
      <c r="AG13" s="126">
        <v>0.70699999999999996</v>
      </c>
      <c r="AH13" s="122"/>
      <c r="AI13" s="25"/>
      <c r="AJ13" s="25"/>
      <c r="AK13" s="2"/>
      <c r="AL13" s="27"/>
      <c r="AM13" s="31"/>
      <c r="AN13" s="25"/>
      <c r="AO13" s="9"/>
    </row>
    <row r="14" spans="1:41" s="23" customFormat="1" ht="15" customHeight="1" x14ac:dyDescent="0.25">
      <c r="A14" s="9"/>
      <c r="B14" s="25">
        <v>2004</v>
      </c>
      <c r="C14" s="25" t="s">
        <v>42</v>
      </c>
      <c r="D14" s="39" t="s">
        <v>35</v>
      </c>
      <c r="E14" s="25">
        <v>28</v>
      </c>
      <c r="F14" s="25">
        <v>3</v>
      </c>
      <c r="G14" s="27">
        <v>19</v>
      </c>
      <c r="H14" s="25">
        <v>13</v>
      </c>
      <c r="I14" s="25">
        <v>90</v>
      </c>
      <c r="J14" s="25">
        <v>14</v>
      </c>
      <c r="K14" s="25">
        <v>20</v>
      </c>
      <c r="L14" s="25">
        <v>34</v>
      </c>
      <c r="M14" s="25">
        <v>22</v>
      </c>
      <c r="N14" s="32">
        <v>0.53300000000000003</v>
      </c>
      <c r="O14" s="150"/>
      <c r="P14" s="18" t="s">
        <v>109</v>
      </c>
      <c r="Q14" s="18"/>
      <c r="R14" s="18"/>
      <c r="S14" s="18"/>
      <c r="T14" s="150"/>
      <c r="U14" s="25"/>
      <c r="V14" s="25"/>
      <c r="W14" s="27"/>
      <c r="X14" s="25"/>
      <c r="Y14" s="25"/>
      <c r="Z14" s="11"/>
      <c r="AA14" s="122"/>
      <c r="AB14" s="30">
        <v>7</v>
      </c>
      <c r="AC14" s="30">
        <v>1</v>
      </c>
      <c r="AD14" s="30">
        <v>7</v>
      </c>
      <c r="AE14" s="30">
        <v>4</v>
      </c>
      <c r="AF14" s="30">
        <v>21</v>
      </c>
      <c r="AG14" s="126">
        <v>0.438</v>
      </c>
      <c r="AH14" s="122"/>
      <c r="AI14" s="25"/>
      <c r="AJ14" s="25"/>
      <c r="AK14" s="25"/>
      <c r="AL14" s="27"/>
      <c r="AM14" s="31"/>
      <c r="AN14" s="25"/>
      <c r="AO14" s="9"/>
    </row>
    <row r="15" spans="1:41" s="23" customFormat="1" ht="15" customHeight="1" x14ac:dyDescent="0.25">
      <c r="A15" s="9"/>
      <c r="B15" s="25">
        <v>2005</v>
      </c>
      <c r="C15" s="25" t="s">
        <v>43</v>
      </c>
      <c r="D15" s="39" t="s">
        <v>35</v>
      </c>
      <c r="E15" s="25">
        <v>25</v>
      </c>
      <c r="F15" s="25">
        <v>4</v>
      </c>
      <c r="G15" s="27">
        <v>14</v>
      </c>
      <c r="H15" s="25">
        <v>10</v>
      </c>
      <c r="I15" s="25">
        <v>78</v>
      </c>
      <c r="J15" s="25">
        <v>13</v>
      </c>
      <c r="K15" s="25">
        <v>17</v>
      </c>
      <c r="L15" s="25">
        <v>30</v>
      </c>
      <c r="M15" s="25">
        <v>18</v>
      </c>
      <c r="N15" s="32">
        <v>0.47599999999999998</v>
      </c>
      <c r="O15" s="53"/>
      <c r="P15" s="18"/>
      <c r="Q15" s="18"/>
      <c r="R15" s="18"/>
      <c r="S15" s="18"/>
      <c r="T15" s="56"/>
      <c r="U15" s="25"/>
      <c r="V15" s="25"/>
      <c r="W15" s="27"/>
      <c r="X15" s="25"/>
      <c r="Y15" s="25"/>
      <c r="Z15" s="11"/>
      <c r="AA15" s="122"/>
      <c r="AB15" s="30">
        <v>7</v>
      </c>
      <c r="AC15" s="30">
        <v>1</v>
      </c>
      <c r="AD15" s="30">
        <v>15</v>
      </c>
      <c r="AE15" s="30">
        <v>4</v>
      </c>
      <c r="AF15" s="30">
        <v>32</v>
      </c>
      <c r="AG15" s="126">
        <v>0.59299999999999997</v>
      </c>
      <c r="AH15" s="122"/>
      <c r="AI15" s="25"/>
      <c r="AJ15" s="25"/>
      <c r="AK15" s="25"/>
      <c r="AL15" s="27"/>
      <c r="AM15" s="31"/>
      <c r="AN15" s="25"/>
      <c r="AO15" s="9"/>
    </row>
    <row r="16" spans="1:41" s="23" customFormat="1" ht="15" customHeight="1" x14ac:dyDescent="0.25">
      <c r="A16" s="9"/>
      <c r="B16" s="25">
        <v>2006</v>
      </c>
      <c r="C16" s="25" t="s">
        <v>43</v>
      </c>
      <c r="D16" s="39" t="s">
        <v>35</v>
      </c>
      <c r="E16" s="25">
        <v>27</v>
      </c>
      <c r="F16" s="25">
        <v>2</v>
      </c>
      <c r="G16" s="27">
        <v>6</v>
      </c>
      <c r="H16" s="25">
        <v>4</v>
      </c>
      <c r="I16" s="25">
        <v>37</v>
      </c>
      <c r="J16" s="25">
        <v>5</v>
      </c>
      <c r="K16" s="25">
        <v>12</v>
      </c>
      <c r="L16" s="25">
        <v>12</v>
      </c>
      <c r="M16" s="25">
        <v>8</v>
      </c>
      <c r="N16" s="40">
        <v>0.36599999999999999</v>
      </c>
      <c r="O16" s="53"/>
      <c r="P16" s="18"/>
      <c r="Q16" s="18"/>
      <c r="R16" s="18"/>
      <c r="S16" s="18"/>
      <c r="T16" s="53"/>
      <c r="U16" s="25"/>
      <c r="V16" s="25"/>
      <c r="W16" s="27"/>
      <c r="X16" s="25"/>
      <c r="Y16" s="25"/>
      <c r="Z16" s="11"/>
      <c r="AA16" s="122"/>
      <c r="AB16" s="30">
        <v>7</v>
      </c>
      <c r="AC16" s="30">
        <v>0</v>
      </c>
      <c r="AD16" s="30">
        <v>6</v>
      </c>
      <c r="AE16" s="30">
        <v>2</v>
      </c>
      <c r="AF16" s="30">
        <v>15</v>
      </c>
      <c r="AG16" s="126">
        <v>0.42899999999999999</v>
      </c>
      <c r="AH16" s="122"/>
      <c r="AI16" s="25"/>
      <c r="AJ16" s="25"/>
      <c r="AK16" s="25"/>
      <c r="AL16" s="27"/>
      <c r="AM16" s="31"/>
      <c r="AN16" s="25"/>
      <c r="AO16" s="9"/>
    </row>
    <row r="17" spans="1:42" s="23" customFormat="1" ht="15" customHeight="1" x14ac:dyDescent="0.25">
      <c r="A17" s="9"/>
      <c r="B17" s="41">
        <v>2007</v>
      </c>
      <c r="C17" s="41" t="s">
        <v>49</v>
      </c>
      <c r="D17" s="42" t="s">
        <v>51</v>
      </c>
      <c r="E17" s="41"/>
      <c r="F17" s="43" t="s">
        <v>48</v>
      </c>
      <c r="G17" s="44"/>
      <c r="H17" s="41"/>
      <c r="I17" s="41"/>
      <c r="J17" s="41"/>
      <c r="K17" s="41"/>
      <c r="L17" s="41"/>
      <c r="M17" s="41"/>
      <c r="N17" s="45"/>
      <c r="O17" s="53"/>
      <c r="P17" s="18"/>
      <c r="Q17" s="18"/>
      <c r="R17" s="18"/>
      <c r="S17" s="18"/>
      <c r="T17" s="53"/>
      <c r="U17" s="25"/>
      <c r="V17" s="25"/>
      <c r="W17" s="27"/>
      <c r="X17" s="25"/>
      <c r="Y17" s="25"/>
      <c r="Z17" s="11"/>
      <c r="AA17" s="122"/>
      <c r="AB17" s="30"/>
      <c r="AC17" s="30"/>
      <c r="AD17" s="30"/>
      <c r="AE17" s="30"/>
      <c r="AF17" s="30"/>
      <c r="AG17" s="126"/>
      <c r="AH17" s="122"/>
      <c r="AI17" s="25"/>
      <c r="AJ17" s="25"/>
      <c r="AK17" s="25"/>
      <c r="AL17" s="27"/>
      <c r="AM17" s="31"/>
      <c r="AN17" s="25"/>
      <c r="AO17" s="9"/>
    </row>
    <row r="18" spans="1:42" s="23" customFormat="1" ht="15" customHeight="1" x14ac:dyDescent="0.25">
      <c r="A18" s="9"/>
      <c r="B18" s="25">
        <v>2008</v>
      </c>
      <c r="C18" s="25"/>
      <c r="D18" s="26"/>
      <c r="E18" s="25"/>
      <c r="F18" s="2"/>
      <c r="G18" s="25"/>
      <c r="H18" s="25"/>
      <c r="I18" s="25"/>
      <c r="J18" s="25"/>
      <c r="K18" s="25"/>
      <c r="L18" s="25"/>
      <c r="M18" s="25"/>
      <c r="N18" s="32"/>
      <c r="O18" s="53"/>
      <c r="P18" s="18"/>
      <c r="Q18" s="18"/>
      <c r="R18" s="18"/>
      <c r="S18" s="18"/>
      <c r="T18" s="53"/>
      <c r="U18" s="25"/>
      <c r="V18" s="25"/>
      <c r="W18" s="25"/>
      <c r="X18" s="25"/>
      <c r="Y18" s="25"/>
      <c r="Z18" s="11"/>
      <c r="AA18" s="122"/>
      <c r="AB18" s="30"/>
      <c r="AC18" s="30"/>
      <c r="AD18" s="30"/>
      <c r="AE18" s="30"/>
      <c r="AF18" s="30"/>
      <c r="AG18" s="126"/>
      <c r="AH18" s="122"/>
      <c r="AI18" s="25"/>
      <c r="AJ18" s="25"/>
      <c r="AK18" s="25"/>
      <c r="AL18" s="27"/>
      <c r="AM18" s="31"/>
      <c r="AN18" s="25"/>
      <c r="AO18" s="9"/>
    </row>
    <row r="19" spans="1:42" s="23" customFormat="1" ht="15" customHeight="1" x14ac:dyDescent="0.25">
      <c r="A19" s="9"/>
      <c r="B19" s="46">
        <v>2009</v>
      </c>
      <c r="C19" s="46" t="s">
        <v>49</v>
      </c>
      <c r="D19" s="47" t="s">
        <v>51</v>
      </c>
      <c r="E19" s="46"/>
      <c r="F19" s="48" t="s">
        <v>48</v>
      </c>
      <c r="G19" s="49"/>
      <c r="H19" s="46"/>
      <c r="I19" s="46"/>
      <c r="J19" s="46"/>
      <c r="K19" s="46"/>
      <c r="L19" s="46"/>
      <c r="M19" s="46"/>
      <c r="N19" s="45"/>
      <c r="O19" s="53"/>
      <c r="P19" s="18"/>
      <c r="Q19" s="18"/>
      <c r="R19" s="18"/>
      <c r="S19" s="18"/>
      <c r="T19" s="53"/>
      <c r="U19" s="25"/>
      <c r="V19" s="25"/>
      <c r="W19" s="27"/>
      <c r="X19" s="25"/>
      <c r="Y19" s="25"/>
      <c r="Z19" s="31"/>
      <c r="AA19" s="122"/>
      <c r="AB19" s="30"/>
      <c r="AC19" s="50"/>
      <c r="AD19" s="30"/>
      <c r="AE19" s="50"/>
      <c r="AF19" s="50"/>
      <c r="AG19" s="127"/>
      <c r="AH19" s="122"/>
      <c r="AI19" s="25"/>
      <c r="AJ19" s="25"/>
      <c r="AK19" s="25"/>
      <c r="AL19" s="27"/>
      <c r="AM19" s="31"/>
      <c r="AN19" s="25"/>
      <c r="AO19" s="9"/>
    </row>
    <row r="20" spans="1:42" s="23" customFormat="1" ht="15" customHeight="1" x14ac:dyDescent="0.2">
      <c r="A20" s="1"/>
      <c r="B20" s="16" t="s">
        <v>7</v>
      </c>
      <c r="C20" s="17"/>
      <c r="D20" s="15"/>
      <c r="E20" s="18">
        <v>170</v>
      </c>
      <c r="F20" s="18">
        <v>11</v>
      </c>
      <c r="G20" s="18">
        <v>70</v>
      </c>
      <c r="H20" s="18">
        <v>59</v>
      </c>
      <c r="I20" s="18">
        <v>431</v>
      </c>
      <c r="J20" s="18">
        <v>84</v>
      </c>
      <c r="K20" s="18">
        <v>126</v>
      </c>
      <c r="L20" s="18">
        <v>140</v>
      </c>
      <c r="M20" s="18">
        <v>81</v>
      </c>
      <c r="N20" s="51">
        <v>0.46200000000000002</v>
      </c>
      <c r="O20" s="53"/>
      <c r="P20" s="18" t="s">
        <v>108</v>
      </c>
      <c r="Q20" s="18" t="s">
        <v>108</v>
      </c>
      <c r="R20" s="18" t="s">
        <v>108</v>
      </c>
      <c r="S20" s="18" t="s">
        <v>108</v>
      </c>
      <c r="T20" s="53"/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51">
        <v>0</v>
      </c>
      <c r="AA20" s="109"/>
      <c r="AB20" s="15">
        <f>SUM(AB4:AB19)</f>
        <v>66</v>
      </c>
      <c r="AC20" s="15">
        <f t="shared" ref="AC20:AF20" si="0">SUM(AC4:AC19)</f>
        <v>4</v>
      </c>
      <c r="AD20" s="15">
        <f t="shared" si="0"/>
        <v>52</v>
      </c>
      <c r="AE20" s="15">
        <f t="shared" si="0"/>
        <v>44</v>
      </c>
      <c r="AF20" s="15">
        <f t="shared" si="0"/>
        <v>249</v>
      </c>
      <c r="AG20" s="128">
        <v>0.57799999999999996</v>
      </c>
      <c r="AH20" s="109"/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9"/>
    </row>
    <row r="21" spans="1:42" ht="15" customHeight="1" x14ac:dyDescent="0.2">
      <c r="A21" s="9"/>
      <c r="B21" s="39" t="s">
        <v>2</v>
      </c>
      <c r="C21" s="31"/>
      <c r="D21" s="52">
        <v>313.33333333333337</v>
      </c>
      <c r="E21" s="53"/>
      <c r="F21" s="53"/>
      <c r="G21" s="53"/>
      <c r="H21" s="53"/>
      <c r="I21" s="53"/>
      <c r="J21" s="53"/>
      <c r="K21" s="53"/>
      <c r="L21" s="53"/>
      <c r="M21" s="53"/>
      <c r="N21" s="54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5"/>
      <c r="AN21" s="53"/>
      <c r="AO21" s="9"/>
    </row>
    <row r="22" spans="1:42" s="23" customFormat="1" ht="15" customHeight="1" x14ac:dyDescent="0.25">
      <c r="A22" s="9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4"/>
      <c r="O22" s="53"/>
      <c r="P22" s="53"/>
      <c r="Q22" s="53"/>
      <c r="R22" s="53"/>
      <c r="S22" s="53"/>
      <c r="T22" s="53"/>
      <c r="U22" s="53"/>
      <c r="V22" s="56"/>
      <c r="W22" s="53"/>
      <c r="X22" s="53"/>
      <c r="Y22" s="53"/>
      <c r="Z22" s="53"/>
      <c r="AA22" s="29"/>
      <c r="AB22" s="53"/>
      <c r="AC22" s="53"/>
      <c r="AD22" s="53"/>
      <c r="AE22" s="53"/>
      <c r="AF22" s="53"/>
      <c r="AG22" s="53"/>
      <c r="AH22" s="29"/>
      <c r="AI22" s="53"/>
      <c r="AJ22" s="53"/>
      <c r="AK22" s="53"/>
      <c r="AL22" s="53"/>
      <c r="AM22" s="53"/>
      <c r="AN22" s="53"/>
      <c r="AO22" s="9"/>
    </row>
    <row r="23" spans="1:42" ht="15" customHeight="1" x14ac:dyDescent="0.25">
      <c r="A23" s="9"/>
      <c r="B23" s="22" t="s">
        <v>24</v>
      </c>
      <c r="C23" s="57"/>
      <c r="D23" s="57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53"/>
      <c r="K23" s="18" t="s">
        <v>26</v>
      </c>
      <c r="L23" s="18" t="s">
        <v>27</v>
      </c>
      <c r="M23" s="18" t="s">
        <v>28</v>
      </c>
      <c r="N23" s="18" t="s">
        <v>21</v>
      </c>
      <c r="O23" s="53"/>
      <c r="P23" s="58" t="s">
        <v>29</v>
      </c>
      <c r="Q23" s="12"/>
      <c r="R23" s="12"/>
      <c r="S23" s="12"/>
      <c r="T23" s="59"/>
      <c r="U23" s="59"/>
      <c r="V23" s="59"/>
      <c r="W23" s="59"/>
      <c r="X23" s="59"/>
      <c r="Y23" s="59"/>
      <c r="Z23" s="59"/>
      <c r="AA23" s="12"/>
      <c r="AB23" s="12"/>
      <c r="AC23" s="59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60"/>
      <c r="AO23" s="9"/>
      <c r="AP23" s="53"/>
    </row>
    <row r="24" spans="1:42" ht="15" customHeight="1" x14ac:dyDescent="0.2">
      <c r="A24" s="9"/>
      <c r="B24" s="58" t="s">
        <v>12</v>
      </c>
      <c r="C24" s="12"/>
      <c r="D24" s="60"/>
      <c r="E24" s="25">
        <v>170</v>
      </c>
      <c r="F24" s="25">
        <v>11</v>
      </c>
      <c r="G24" s="25">
        <v>70</v>
      </c>
      <c r="H24" s="25">
        <v>59</v>
      </c>
      <c r="I24" s="25">
        <v>431</v>
      </c>
      <c r="J24" s="53"/>
      <c r="K24" s="61">
        <v>0.47647058823529409</v>
      </c>
      <c r="L24" s="61">
        <v>0.34705882352941175</v>
      </c>
      <c r="M24" s="61">
        <v>2.5352941176470587</v>
      </c>
      <c r="N24" s="28">
        <v>0.46200000000000002</v>
      </c>
      <c r="O24" s="53"/>
      <c r="P24" s="62" t="s">
        <v>9</v>
      </c>
      <c r="Q24" s="63"/>
      <c r="R24" s="64" t="s">
        <v>44</v>
      </c>
      <c r="S24" s="64"/>
      <c r="T24" s="64"/>
      <c r="U24" s="64"/>
      <c r="V24" s="64"/>
      <c r="W24" s="64"/>
      <c r="X24" s="64"/>
      <c r="Y24" s="64"/>
      <c r="Z24" s="123" t="s">
        <v>85</v>
      </c>
      <c r="AA24" s="64"/>
      <c r="AB24" s="64"/>
      <c r="AC24" s="151" t="s">
        <v>89</v>
      </c>
      <c r="AD24" s="123"/>
      <c r="AE24" s="64"/>
      <c r="AF24" s="64"/>
      <c r="AG24" s="64"/>
      <c r="AH24" s="65"/>
      <c r="AI24" s="65"/>
      <c r="AJ24" s="64"/>
      <c r="AK24" s="64"/>
      <c r="AL24" s="64"/>
      <c r="AM24" s="65"/>
      <c r="AN24" s="146"/>
      <c r="AO24" s="9"/>
      <c r="AP24" s="53"/>
    </row>
    <row r="25" spans="1:42" ht="15" customHeight="1" x14ac:dyDescent="0.2">
      <c r="A25" s="9"/>
      <c r="B25" s="66" t="s">
        <v>14</v>
      </c>
      <c r="C25" s="67"/>
      <c r="D25" s="68"/>
      <c r="E25" s="25"/>
      <c r="F25" s="25"/>
      <c r="G25" s="25"/>
      <c r="H25" s="25"/>
      <c r="I25" s="25"/>
      <c r="J25" s="53"/>
      <c r="K25" s="61"/>
      <c r="L25" s="61"/>
      <c r="M25" s="61"/>
      <c r="N25" s="28"/>
      <c r="O25" s="24"/>
      <c r="P25" s="69" t="s">
        <v>93</v>
      </c>
      <c r="Q25" s="70"/>
      <c r="R25" s="71" t="s">
        <v>45</v>
      </c>
      <c r="S25" s="71"/>
      <c r="T25" s="71"/>
      <c r="U25" s="71"/>
      <c r="V25" s="71"/>
      <c r="W25" s="71"/>
      <c r="X25" s="71"/>
      <c r="Y25" s="71"/>
      <c r="Z25" s="124" t="s">
        <v>86</v>
      </c>
      <c r="AA25" s="71"/>
      <c r="AB25" s="71"/>
      <c r="AC25" s="152" t="s">
        <v>90</v>
      </c>
      <c r="AD25" s="124"/>
      <c r="AE25" s="71"/>
      <c r="AF25" s="71"/>
      <c r="AG25" s="71"/>
      <c r="AH25" s="72"/>
      <c r="AI25" s="72"/>
      <c r="AJ25" s="71"/>
      <c r="AK25" s="71"/>
      <c r="AL25" s="71"/>
      <c r="AM25" s="72"/>
      <c r="AN25" s="147"/>
      <c r="AO25" s="9"/>
      <c r="AP25" s="53"/>
    </row>
    <row r="26" spans="1:42" ht="15" customHeight="1" x14ac:dyDescent="0.2">
      <c r="A26" s="9"/>
      <c r="B26" s="73" t="s">
        <v>15</v>
      </c>
      <c r="C26" s="74"/>
      <c r="D26" s="75"/>
      <c r="E26" s="50">
        <v>66</v>
      </c>
      <c r="F26" s="50">
        <v>4</v>
      </c>
      <c r="G26" s="50">
        <v>52</v>
      </c>
      <c r="H26" s="50">
        <v>44</v>
      </c>
      <c r="I26" s="50">
        <v>249</v>
      </c>
      <c r="J26" s="53"/>
      <c r="K26" s="76">
        <v>0.85</v>
      </c>
      <c r="L26" s="76">
        <v>0.67</v>
      </c>
      <c r="M26" s="76">
        <v>3.77</v>
      </c>
      <c r="N26" s="77">
        <v>0.57499999999999996</v>
      </c>
      <c r="O26" s="53"/>
      <c r="P26" s="69" t="s">
        <v>94</v>
      </c>
      <c r="Q26" s="70"/>
      <c r="R26" s="71" t="s">
        <v>46</v>
      </c>
      <c r="S26" s="71"/>
      <c r="T26" s="71"/>
      <c r="U26" s="71"/>
      <c r="V26" s="71"/>
      <c r="W26" s="71"/>
      <c r="X26" s="71"/>
      <c r="Y26" s="71"/>
      <c r="Z26" s="124" t="s">
        <v>87</v>
      </c>
      <c r="AA26" s="71"/>
      <c r="AB26" s="71"/>
      <c r="AC26" s="152" t="s">
        <v>91</v>
      </c>
      <c r="AD26" s="124"/>
      <c r="AE26" s="71"/>
      <c r="AF26" s="71"/>
      <c r="AG26" s="71"/>
      <c r="AH26" s="72"/>
      <c r="AI26" s="72"/>
      <c r="AJ26" s="71"/>
      <c r="AK26" s="71"/>
      <c r="AL26" s="71"/>
      <c r="AM26" s="72"/>
      <c r="AN26" s="147"/>
      <c r="AO26" s="9"/>
      <c r="AP26" s="53"/>
    </row>
    <row r="27" spans="1:42" ht="15" customHeight="1" x14ac:dyDescent="0.2">
      <c r="A27" s="9"/>
      <c r="B27" s="78" t="s">
        <v>25</v>
      </c>
      <c r="C27" s="79"/>
      <c r="D27" s="80"/>
      <c r="E27" s="18">
        <v>236</v>
      </c>
      <c r="F27" s="18">
        <v>15</v>
      </c>
      <c r="G27" s="18">
        <v>122</v>
      </c>
      <c r="H27" s="18">
        <v>103</v>
      </c>
      <c r="I27" s="18">
        <v>670</v>
      </c>
      <c r="J27" s="53"/>
      <c r="K27" s="81">
        <v>0.57999999999999996</v>
      </c>
      <c r="L27" s="81">
        <v>0.43776824034334766</v>
      </c>
      <c r="M27" s="81">
        <v>2.84</v>
      </c>
      <c r="N27" s="51">
        <v>0.49819425479511492</v>
      </c>
      <c r="O27" s="53"/>
      <c r="P27" s="82" t="s">
        <v>10</v>
      </c>
      <c r="Q27" s="83"/>
      <c r="R27" s="84" t="s">
        <v>47</v>
      </c>
      <c r="S27" s="84"/>
      <c r="T27" s="84"/>
      <c r="U27" s="84"/>
      <c r="V27" s="84"/>
      <c r="W27" s="84"/>
      <c r="X27" s="84"/>
      <c r="Y27" s="84"/>
      <c r="Z27" s="125" t="s">
        <v>88</v>
      </c>
      <c r="AA27" s="84"/>
      <c r="AB27" s="84"/>
      <c r="AC27" s="153" t="s">
        <v>92</v>
      </c>
      <c r="AD27" s="125"/>
      <c r="AE27" s="84"/>
      <c r="AF27" s="84"/>
      <c r="AG27" s="84"/>
      <c r="AH27" s="85"/>
      <c r="AI27" s="85"/>
      <c r="AJ27" s="84"/>
      <c r="AK27" s="84"/>
      <c r="AL27" s="84"/>
      <c r="AM27" s="85"/>
      <c r="AN27" s="148"/>
      <c r="AO27" s="9"/>
      <c r="AP27" s="53"/>
    </row>
    <row r="28" spans="1:42" ht="15" customHeight="1" x14ac:dyDescent="0.25">
      <c r="A28" s="9"/>
      <c r="B28" s="55"/>
      <c r="C28" s="55"/>
      <c r="D28" s="55"/>
      <c r="E28" s="55"/>
      <c r="F28" s="55"/>
      <c r="G28" s="55"/>
      <c r="H28" s="55"/>
      <c r="I28" s="55"/>
      <c r="J28" s="53"/>
      <c r="K28" s="55"/>
      <c r="L28" s="55"/>
      <c r="M28" s="55"/>
      <c r="N28" s="54"/>
      <c r="O28" s="53"/>
      <c r="P28" s="53"/>
      <c r="Q28" s="53"/>
      <c r="R28" s="53"/>
      <c r="S28" s="53"/>
      <c r="T28" s="24"/>
      <c r="U28" s="53"/>
      <c r="V28" s="56"/>
      <c r="W28" s="53"/>
      <c r="X28" s="53"/>
      <c r="Y28" s="24"/>
      <c r="Z28" s="24"/>
      <c r="AA28" s="24"/>
      <c r="AB28" s="24"/>
      <c r="AC28" s="86"/>
      <c r="AD28" s="53"/>
      <c r="AE28" s="53"/>
      <c r="AF28" s="53"/>
      <c r="AG28" s="53"/>
      <c r="AH28" s="24"/>
      <c r="AI28" s="53"/>
      <c r="AJ28" s="53"/>
      <c r="AK28" s="53"/>
      <c r="AL28" s="53"/>
      <c r="AM28" s="53"/>
      <c r="AN28" s="53"/>
      <c r="AO28" s="9"/>
      <c r="AP28" s="24"/>
    </row>
    <row r="29" spans="1:42" ht="15" customHeight="1" x14ac:dyDescent="0.25">
      <c r="A29" s="9"/>
      <c r="B29" s="53" t="s">
        <v>52</v>
      </c>
      <c r="C29" s="53"/>
      <c r="D29" s="53" t="s">
        <v>53</v>
      </c>
      <c r="E29" s="53"/>
      <c r="F29" s="53"/>
      <c r="G29" s="53"/>
      <c r="H29" s="53"/>
      <c r="I29" s="53"/>
      <c r="J29" s="53"/>
      <c r="K29" s="53"/>
      <c r="L29" s="53"/>
      <c r="M29" s="53"/>
      <c r="N29" s="54"/>
      <c r="O29" s="53"/>
      <c r="P29" s="53"/>
      <c r="Q29" s="53"/>
      <c r="R29" s="53"/>
      <c r="S29" s="53"/>
      <c r="T29" s="24"/>
      <c r="U29" s="53"/>
      <c r="V29" s="56"/>
      <c r="W29" s="53"/>
      <c r="X29" s="53"/>
      <c r="Y29" s="24"/>
      <c r="Z29" s="24"/>
      <c r="AA29" s="24"/>
      <c r="AB29" s="24"/>
      <c r="AC29" s="86"/>
      <c r="AD29" s="53"/>
      <c r="AE29" s="53"/>
      <c r="AF29" s="53"/>
      <c r="AG29" s="53"/>
      <c r="AH29" s="24"/>
      <c r="AI29" s="53"/>
      <c r="AJ29" s="53"/>
      <c r="AK29" s="53"/>
      <c r="AL29" s="53"/>
      <c r="AM29" s="53"/>
      <c r="AN29" s="53"/>
      <c r="AO29" s="9"/>
    </row>
    <row r="30" spans="1:42" ht="15" customHeight="1" x14ac:dyDescent="0.2">
      <c r="A30" s="9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6"/>
      <c r="O30" s="53"/>
      <c r="P30" s="53"/>
      <c r="Q30" s="53"/>
      <c r="R30" s="53"/>
      <c r="S30" s="53"/>
      <c r="T30" s="24"/>
      <c r="U30" s="53"/>
      <c r="V30" s="56"/>
      <c r="W30" s="53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3"/>
      <c r="AK30" s="53"/>
      <c r="AL30" s="53"/>
      <c r="AM30" s="53"/>
      <c r="AN30" s="53"/>
      <c r="AO30" s="9"/>
    </row>
    <row r="31" spans="1:42" s="92" customFormat="1" ht="15" customHeight="1" x14ac:dyDescent="0.2">
      <c r="A31" s="9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24"/>
      <c r="U31" s="53"/>
      <c r="V31" s="56"/>
      <c r="W31" s="53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24"/>
      <c r="AK31" s="24"/>
      <c r="AL31" s="24"/>
      <c r="AM31" s="24"/>
      <c r="AN31" s="24"/>
      <c r="AO31" s="1"/>
      <c r="AP31" s="8"/>
    </row>
    <row r="32" spans="1:42" s="92" customFormat="1" ht="15" customHeight="1" x14ac:dyDescent="0.2">
      <c r="A32" s="9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24"/>
      <c r="U32" s="53"/>
      <c r="V32" s="56"/>
      <c r="W32" s="53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24"/>
      <c r="AK32" s="24"/>
      <c r="AL32" s="24"/>
      <c r="AM32" s="24"/>
      <c r="AN32" s="24"/>
      <c r="AO32" s="1"/>
      <c r="AP32" s="8"/>
    </row>
    <row r="33" spans="1:42" s="92" customFormat="1" ht="15" customHeight="1" x14ac:dyDescent="0.25">
      <c r="A33" s="9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24"/>
      <c r="U33" s="53"/>
      <c r="V33" s="56"/>
      <c r="W33" s="53"/>
      <c r="X33" s="53"/>
      <c r="Y33" s="24"/>
      <c r="Z33" s="24"/>
      <c r="AA33" s="24"/>
      <c r="AB33" s="24"/>
      <c r="AC33" s="86"/>
      <c r="AD33" s="86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1"/>
      <c r="AP33" s="8"/>
    </row>
    <row r="34" spans="1:42" s="92" customFormat="1" ht="15" customHeight="1" x14ac:dyDescent="0.25">
      <c r="A34" s="9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6"/>
      <c r="W34" s="53"/>
      <c r="X34" s="53"/>
      <c r="Y34" s="24"/>
      <c r="Z34" s="24"/>
      <c r="AA34" s="24"/>
      <c r="AB34" s="24"/>
      <c r="AC34" s="86"/>
      <c r="AD34" s="86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1"/>
      <c r="AP34" s="8"/>
    </row>
    <row r="35" spans="1:42" s="92" customFormat="1" ht="15" customHeight="1" x14ac:dyDescent="0.25">
      <c r="A35" s="9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6"/>
      <c r="W35" s="53"/>
      <c r="X35" s="53"/>
      <c r="Y35" s="24"/>
      <c r="Z35" s="24"/>
      <c r="AA35" s="24"/>
      <c r="AB35" s="24"/>
      <c r="AC35" s="86"/>
      <c r="AD35" s="86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1"/>
      <c r="AP35" s="8"/>
    </row>
    <row r="36" spans="1:42" s="92" customFormat="1" ht="15" customHeight="1" x14ac:dyDescent="0.25">
      <c r="A36" s="9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6"/>
      <c r="W36" s="53"/>
      <c r="X36" s="53"/>
      <c r="Y36" s="24"/>
      <c r="Z36" s="24"/>
      <c r="AA36" s="24"/>
      <c r="AB36" s="24"/>
      <c r="AC36" s="86"/>
      <c r="AD36" s="86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1"/>
      <c r="AP36" s="8"/>
    </row>
    <row r="37" spans="1:42" s="92" customFormat="1" ht="15" customHeight="1" x14ac:dyDescent="0.25">
      <c r="A37" s="9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6"/>
      <c r="W37" s="53"/>
      <c r="X37" s="53"/>
      <c r="Y37" s="24"/>
      <c r="Z37" s="24"/>
      <c r="AA37" s="24"/>
      <c r="AB37" s="24"/>
      <c r="AC37" s="86"/>
      <c r="AD37" s="86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1"/>
      <c r="AP37" s="8"/>
    </row>
    <row r="38" spans="1:42" s="92" customFormat="1" ht="15" customHeight="1" x14ac:dyDescent="0.25">
      <c r="A38" s="9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6"/>
      <c r="W38" s="53"/>
      <c r="X38" s="53"/>
      <c r="Y38" s="24"/>
      <c r="Z38" s="24"/>
      <c r="AA38" s="24"/>
      <c r="AB38" s="24"/>
      <c r="AC38" s="86"/>
      <c r="AD38" s="86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1"/>
      <c r="AP38" s="8"/>
    </row>
    <row r="39" spans="1:42" s="92" customFormat="1" ht="15" customHeight="1" x14ac:dyDescent="0.25">
      <c r="A39" s="9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6"/>
      <c r="W39" s="53"/>
      <c r="X39" s="53"/>
      <c r="Y39" s="24"/>
      <c r="Z39" s="24"/>
      <c r="AA39" s="24"/>
      <c r="AB39" s="24"/>
      <c r="AC39" s="86"/>
      <c r="AD39" s="86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1"/>
      <c r="AP39" s="8"/>
    </row>
    <row r="40" spans="1:42" s="92" customFormat="1" ht="15" customHeight="1" x14ac:dyDescent="0.25">
      <c r="A40" s="9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6"/>
      <c r="W40" s="53"/>
      <c r="X40" s="53"/>
      <c r="Y40" s="24"/>
      <c r="Z40" s="24"/>
      <c r="AA40" s="24"/>
      <c r="AB40" s="24"/>
      <c r="AC40" s="86"/>
      <c r="AD40" s="86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1"/>
      <c r="AP40" s="8"/>
    </row>
    <row r="41" spans="1:42" s="92" customFormat="1" ht="15" customHeight="1" x14ac:dyDescent="0.25">
      <c r="A41" s="9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6"/>
      <c r="W41" s="53"/>
      <c r="X41" s="53"/>
      <c r="Y41" s="24"/>
      <c r="Z41" s="24"/>
      <c r="AA41" s="24"/>
      <c r="AB41" s="24"/>
      <c r="AC41" s="86"/>
      <c r="AD41" s="86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1"/>
      <c r="AP41" s="8"/>
    </row>
    <row r="42" spans="1:42" s="92" customFormat="1" ht="15" customHeight="1" x14ac:dyDescent="0.25">
      <c r="A42" s="9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6"/>
      <c r="W42" s="53"/>
      <c r="X42" s="53"/>
      <c r="Y42" s="24"/>
      <c r="Z42" s="24"/>
      <c r="AA42" s="24"/>
      <c r="AB42" s="24"/>
      <c r="AC42" s="86"/>
      <c r="AD42" s="86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1"/>
      <c r="AP42" s="8"/>
    </row>
    <row r="43" spans="1:42" s="92" customFormat="1" ht="15" customHeight="1" x14ac:dyDescent="0.25">
      <c r="A43" s="9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6"/>
      <c r="W43" s="53"/>
      <c r="X43" s="53"/>
      <c r="Y43" s="24"/>
      <c r="Z43" s="24"/>
      <c r="AA43" s="24"/>
      <c r="AB43" s="24"/>
      <c r="AC43" s="86"/>
      <c r="AD43" s="86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1"/>
      <c r="AP43" s="8"/>
    </row>
    <row r="44" spans="1:42" s="92" customFormat="1" ht="15" customHeight="1" x14ac:dyDescent="0.25">
      <c r="A44" s="9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6"/>
      <c r="W44" s="53"/>
      <c r="X44" s="53"/>
      <c r="Y44" s="24"/>
      <c r="Z44" s="24"/>
      <c r="AA44" s="24"/>
      <c r="AB44" s="24"/>
      <c r="AC44" s="86"/>
      <c r="AD44" s="86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1"/>
      <c r="AP44" s="8"/>
    </row>
    <row r="45" spans="1:42" s="92" customFormat="1" ht="15" customHeight="1" x14ac:dyDescent="0.25">
      <c r="A45" s="9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6"/>
      <c r="W45" s="53"/>
      <c r="X45" s="53"/>
      <c r="Y45" s="24"/>
      <c r="Z45" s="24"/>
      <c r="AA45" s="24"/>
      <c r="AB45" s="24"/>
      <c r="AC45" s="86"/>
      <c r="AD45" s="86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1"/>
      <c r="AP45" s="8"/>
    </row>
    <row r="46" spans="1:42" s="92" customFormat="1" ht="15" customHeight="1" x14ac:dyDescent="0.25">
      <c r="A46" s="9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6"/>
      <c r="W46" s="53"/>
      <c r="X46" s="53"/>
      <c r="Y46" s="24"/>
      <c r="Z46" s="24"/>
      <c r="AA46" s="24"/>
      <c r="AB46" s="24"/>
      <c r="AC46" s="86"/>
      <c r="AD46" s="86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1"/>
      <c r="AP46" s="8"/>
    </row>
    <row r="47" spans="1:42" s="92" customFormat="1" ht="15" customHeight="1" x14ac:dyDescent="0.25">
      <c r="A47" s="9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6"/>
      <c r="W47" s="53"/>
      <c r="X47" s="53"/>
      <c r="Y47" s="24"/>
      <c r="Z47" s="24"/>
      <c r="AA47" s="24"/>
      <c r="AB47" s="24"/>
      <c r="AC47" s="86"/>
      <c r="AD47" s="86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1"/>
      <c r="AP47" s="8"/>
    </row>
    <row r="48" spans="1:42" s="92" customFormat="1" ht="15" customHeight="1" x14ac:dyDescent="0.25">
      <c r="A48" s="9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6"/>
      <c r="W48" s="53"/>
      <c r="X48" s="53"/>
      <c r="Y48" s="24"/>
      <c r="Z48" s="24"/>
      <c r="AA48" s="24"/>
      <c r="AB48" s="24"/>
      <c r="AC48" s="86"/>
      <c r="AD48" s="86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1"/>
      <c r="AP48" s="8"/>
    </row>
    <row r="49" spans="1:42" s="92" customFormat="1" ht="15" customHeight="1" x14ac:dyDescent="0.25">
      <c r="A49" s="9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6"/>
      <c r="W49" s="53"/>
      <c r="X49" s="53"/>
      <c r="Y49" s="24"/>
      <c r="Z49" s="24"/>
      <c r="AA49" s="24"/>
      <c r="AB49" s="24"/>
      <c r="AC49" s="86"/>
      <c r="AD49" s="86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1"/>
      <c r="AP49" s="8"/>
    </row>
    <row r="50" spans="1:42" s="92" customFormat="1" ht="15" customHeight="1" x14ac:dyDescent="0.25">
      <c r="A50" s="9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6"/>
      <c r="W50" s="53"/>
      <c r="X50" s="53"/>
      <c r="Y50" s="24"/>
      <c r="Z50" s="24"/>
      <c r="AA50" s="24"/>
      <c r="AB50" s="24"/>
      <c r="AC50" s="86"/>
      <c r="AD50" s="86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1"/>
      <c r="AP50" s="8"/>
    </row>
    <row r="51" spans="1:42" s="92" customFormat="1" ht="15" customHeight="1" x14ac:dyDescent="0.25">
      <c r="A51" s="9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6"/>
      <c r="W51" s="53"/>
      <c r="X51" s="53"/>
      <c r="Y51" s="24"/>
      <c r="Z51" s="24"/>
      <c r="AA51" s="24"/>
      <c r="AB51" s="24"/>
      <c r="AC51" s="86"/>
      <c r="AD51" s="86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1"/>
      <c r="AP51" s="8"/>
    </row>
    <row r="52" spans="1:42" s="92" customFormat="1" ht="15" customHeight="1" x14ac:dyDescent="0.25">
      <c r="A52" s="9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6"/>
      <c r="W52" s="53"/>
      <c r="X52" s="53"/>
      <c r="Y52" s="24"/>
      <c r="Z52" s="24"/>
      <c r="AA52" s="24"/>
      <c r="AB52" s="24"/>
      <c r="AC52" s="86"/>
      <c r="AD52" s="86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1"/>
      <c r="AP52" s="8"/>
    </row>
    <row r="53" spans="1:42" s="92" customFormat="1" ht="15" customHeight="1" x14ac:dyDescent="0.25">
      <c r="A53" s="9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87"/>
      <c r="P53" s="87"/>
      <c r="Q53" s="87"/>
      <c r="R53" s="87"/>
      <c r="S53" s="87"/>
      <c r="T53" s="87"/>
      <c r="U53" s="53"/>
      <c r="V53" s="56"/>
      <c r="W53" s="53"/>
      <c r="X53" s="53"/>
      <c r="Y53" s="24"/>
      <c r="Z53" s="24"/>
      <c r="AA53" s="24"/>
      <c r="AB53" s="24"/>
      <c r="AC53" s="86"/>
      <c r="AD53" s="86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1"/>
      <c r="AP53" s="8"/>
    </row>
    <row r="54" spans="1:42" s="92" customFormat="1" ht="15" customHeight="1" x14ac:dyDescent="0.25">
      <c r="A54" s="9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87"/>
      <c r="P54" s="87"/>
      <c r="Q54" s="87"/>
      <c r="R54" s="87"/>
      <c r="S54" s="87"/>
      <c r="T54" s="87"/>
      <c r="U54" s="53"/>
      <c r="V54" s="56"/>
      <c r="W54" s="53"/>
      <c r="X54" s="53"/>
      <c r="Y54" s="24"/>
      <c r="Z54" s="24"/>
      <c r="AA54" s="24"/>
      <c r="AB54" s="24"/>
      <c r="AC54" s="86"/>
      <c r="AD54" s="86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1"/>
      <c r="AP54" s="8"/>
    </row>
    <row r="55" spans="1:42" s="92" customFormat="1" ht="15" customHeight="1" x14ac:dyDescent="0.25">
      <c r="A55" s="9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87"/>
      <c r="P55" s="87"/>
      <c r="Q55" s="87"/>
      <c r="R55" s="87"/>
      <c r="S55" s="87"/>
      <c r="T55" s="87"/>
      <c r="U55" s="53"/>
      <c r="V55" s="56"/>
      <c r="W55" s="53"/>
      <c r="X55" s="53"/>
      <c r="Y55" s="24"/>
      <c r="Z55" s="24"/>
      <c r="AA55" s="24"/>
      <c r="AB55" s="24"/>
      <c r="AC55" s="86"/>
      <c r="AD55" s="86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1"/>
      <c r="AP55" s="8"/>
    </row>
    <row r="56" spans="1:42" s="92" customFormat="1" ht="15" customHeight="1" x14ac:dyDescent="0.25">
      <c r="A56" s="9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87"/>
      <c r="P56" s="87"/>
      <c r="Q56" s="87"/>
      <c r="R56" s="87"/>
      <c r="S56" s="87"/>
      <c r="T56" s="87"/>
      <c r="U56" s="53"/>
      <c r="V56" s="56"/>
      <c r="W56" s="53"/>
      <c r="X56" s="53"/>
      <c r="Y56" s="24"/>
      <c r="Z56" s="24"/>
      <c r="AA56" s="24"/>
      <c r="AB56" s="24"/>
      <c r="AC56" s="86"/>
      <c r="AD56" s="86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1"/>
      <c r="AP56" s="8"/>
    </row>
    <row r="57" spans="1:42" s="92" customFormat="1" ht="15" customHeight="1" x14ac:dyDescent="0.25">
      <c r="A57" s="9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87"/>
      <c r="P57" s="87"/>
      <c r="Q57" s="87"/>
      <c r="R57" s="87"/>
      <c r="S57" s="87"/>
      <c r="T57" s="87"/>
      <c r="U57" s="53"/>
      <c r="V57" s="56"/>
      <c r="W57" s="53"/>
      <c r="X57" s="53"/>
      <c r="Y57" s="24"/>
      <c r="Z57" s="24"/>
      <c r="AA57" s="24"/>
      <c r="AB57" s="24"/>
      <c r="AC57" s="86"/>
      <c r="AD57" s="86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1"/>
      <c r="AP57" s="8"/>
    </row>
    <row r="58" spans="1:42" s="92" customFormat="1" ht="15" customHeight="1" x14ac:dyDescent="0.25">
      <c r="A58" s="9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87"/>
      <c r="P58" s="87"/>
      <c r="Q58" s="87"/>
      <c r="R58" s="87"/>
      <c r="S58" s="87"/>
      <c r="T58" s="87"/>
      <c r="U58" s="53"/>
      <c r="V58" s="56"/>
      <c r="W58" s="53"/>
      <c r="X58" s="53"/>
      <c r="Y58" s="24"/>
      <c r="Z58" s="24"/>
      <c r="AA58" s="24"/>
      <c r="AB58" s="24"/>
      <c r="AC58" s="86"/>
      <c r="AD58" s="86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1"/>
      <c r="AP58" s="8"/>
    </row>
    <row r="59" spans="1:42" s="92" customFormat="1" ht="15" customHeight="1" x14ac:dyDescent="0.25">
      <c r="A59" s="9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87"/>
      <c r="P59" s="87"/>
      <c r="Q59" s="87"/>
      <c r="R59" s="87"/>
      <c r="S59" s="87"/>
      <c r="T59" s="87"/>
      <c r="U59" s="53"/>
      <c r="V59" s="56"/>
      <c r="W59" s="53"/>
      <c r="X59" s="53"/>
      <c r="Y59" s="24"/>
      <c r="Z59" s="24"/>
      <c r="AA59" s="24"/>
      <c r="AB59" s="24"/>
      <c r="AC59" s="86"/>
      <c r="AD59" s="86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1"/>
      <c r="AP59" s="8"/>
    </row>
    <row r="60" spans="1:42" s="92" customFormat="1" ht="15" customHeight="1" x14ac:dyDescent="0.25">
      <c r="A60" s="9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87"/>
      <c r="P60" s="87"/>
      <c r="Q60" s="87"/>
      <c r="R60" s="87"/>
      <c r="S60" s="87"/>
      <c r="T60" s="87"/>
      <c r="U60" s="53"/>
      <c r="V60" s="56"/>
      <c r="W60" s="53"/>
      <c r="X60" s="53"/>
      <c r="Y60" s="24"/>
      <c r="Z60" s="24"/>
      <c r="AA60" s="24"/>
      <c r="AB60" s="24"/>
      <c r="AC60" s="86"/>
      <c r="AD60" s="86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1"/>
      <c r="AP60" s="8"/>
    </row>
    <row r="61" spans="1:42" s="92" customFormat="1" ht="15" customHeight="1" x14ac:dyDescent="0.25">
      <c r="A61" s="9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87"/>
      <c r="P61" s="87"/>
      <c r="Q61" s="87"/>
      <c r="R61" s="87"/>
      <c r="S61" s="87"/>
      <c r="T61" s="87"/>
      <c r="U61" s="53"/>
      <c r="V61" s="56"/>
      <c r="W61" s="53"/>
      <c r="X61" s="53"/>
      <c r="Y61" s="24"/>
      <c r="Z61" s="24"/>
      <c r="AA61" s="24"/>
      <c r="AB61" s="24"/>
      <c r="AC61" s="86"/>
      <c r="AD61" s="86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1"/>
      <c r="AP61" s="8"/>
    </row>
    <row r="62" spans="1:42" s="92" customFormat="1" ht="15" customHeight="1" x14ac:dyDescent="0.25">
      <c r="A62" s="9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87"/>
      <c r="P62" s="87"/>
      <c r="Q62" s="87"/>
      <c r="R62" s="87"/>
      <c r="S62" s="87"/>
      <c r="T62" s="87"/>
      <c r="U62" s="53"/>
      <c r="V62" s="56"/>
      <c r="W62" s="53"/>
      <c r="X62" s="53"/>
      <c r="Y62" s="24"/>
      <c r="Z62" s="24"/>
      <c r="AA62" s="24"/>
      <c r="AB62" s="24"/>
      <c r="AC62" s="86"/>
      <c r="AD62" s="86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1"/>
      <c r="AP62" s="8"/>
    </row>
    <row r="63" spans="1:42" s="92" customFormat="1" ht="15" customHeight="1" x14ac:dyDescent="0.25">
      <c r="A63" s="9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87"/>
      <c r="P63" s="87"/>
      <c r="Q63" s="87"/>
      <c r="R63" s="87"/>
      <c r="S63" s="87"/>
      <c r="T63" s="87"/>
      <c r="U63" s="53"/>
      <c r="V63" s="56"/>
      <c r="W63" s="53"/>
      <c r="X63" s="53"/>
      <c r="Y63" s="24"/>
      <c r="Z63" s="24"/>
      <c r="AA63" s="24"/>
      <c r="AB63" s="24"/>
      <c r="AC63" s="86"/>
      <c r="AD63" s="86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1"/>
      <c r="AP63" s="8"/>
    </row>
    <row r="64" spans="1:42" s="92" customFormat="1" ht="15" customHeight="1" x14ac:dyDescent="0.25">
      <c r="A64" s="9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87"/>
      <c r="P64" s="87"/>
      <c r="Q64" s="87"/>
      <c r="R64" s="87"/>
      <c r="S64" s="87"/>
      <c r="T64" s="87"/>
      <c r="U64" s="53"/>
      <c r="V64" s="56"/>
      <c r="W64" s="53"/>
      <c r="X64" s="53"/>
      <c r="Y64" s="24"/>
      <c r="Z64" s="24"/>
      <c r="AA64" s="24"/>
      <c r="AB64" s="24"/>
      <c r="AC64" s="86"/>
      <c r="AD64" s="86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1"/>
      <c r="AP64" s="8"/>
    </row>
    <row r="65" spans="1:42" s="92" customFormat="1" ht="15" customHeight="1" x14ac:dyDescent="0.25">
      <c r="A65" s="9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U65" s="53"/>
      <c r="V65" s="56"/>
      <c r="W65" s="53"/>
      <c r="X65" s="53"/>
      <c r="Y65" s="24"/>
      <c r="Z65" s="24"/>
      <c r="AA65" s="24"/>
      <c r="AB65" s="24"/>
      <c r="AC65" s="86"/>
      <c r="AD65" s="86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1"/>
      <c r="AP65" s="8"/>
    </row>
    <row r="66" spans="1:42" s="92" customFormat="1" ht="15" customHeight="1" x14ac:dyDescent="0.25">
      <c r="A66" s="9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U66" s="53"/>
      <c r="V66" s="56"/>
      <c r="W66" s="53"/>
      <c r="X66" s="53"/>
      <c r="Y66" s="24"/>
      <c r="Z66" s="24"/>
      <c r="AA66" s="24"/>
      <c r="AB66" s="24"/>
      <c r="AC66" s="86"/>
      <c r="AD66" s="86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1"/>
      <c r="AP66" s="8"/>
    </row>
    <row r="67" spans="1:42" s="92" customFormat="1" ht="15" customHeight="1" x14ac:dyDescent="0.25">
      <c r="A67" s="9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U67" s="53"/>
      <c r="V67" s="56"/>
      <c r="W67" s="53"/>
      <c r="X67" s="53"/>
      <c r="Y67" s="24"/>
      <c r="Z67" s="24"/>
      <c r="AA67" s="24"/>
      <c r="AB67" s="24"/>
      <c r="AC67" s="86"/>
      <c r="AD67" s="86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1"/>
      <c r="AP67" s="8"/>
    </row>
    <row r="68" spans="1:42" s="92" customFormat="1" ht="15" customHeight="1" x14ac:dyDescent="0.25">
      <c r="A68" s="9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U68" s="53"/>
      <c r="V68" s="56"/>
      <c r="W68" s="53"/>
      <c r="X68" s="53"/>
      <c r="Y68" s="24"/>
      <c r="Z68" s="24"/>
      <c r="AA68" s="24"/>
      <c r="AB68" s="24"/>
      <c r="AC68" s="86"/>
      <c r="AD68" s="86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1"/>
      <c r="AP68" s="8"/>
    </row>
    <row r="69" spans="1:42" s="92" customFormat="1" ht="15" customHeight="1" x14ac:dyDescent="0.25">
      <c r="A69" s="9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U69" s="53"/>
      <c r="V69" s="56"/>
      <c r="W69" s="53"/>
      <c r="X69" s="53"/>
      <c r="Y69" s="24"/>
      <c r="Z69" s="24"/>
      <c r="AA69" s="24"/>
      <c r="AB69" s="24"/>
      <c r="AC69" s="86"/>
      <c r="AD69" s="86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1"/>
      <c r="AP69" s="8"/>
    </row>
    <row r="70" spans="1:42" s="92" customFormat="1" ht="15" customHeight="1" x14ac:dyDescent="0.25">
      <c r="A70" s="9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U70" s="53"/>
      <c r="V70" s="56"/>
      <c r="W70" s="53"/>
      <c r="X70" s="53"/>
      <c r="Y70" s="24"/>
      <c r="Z70" s="24"/>
      <c r="AA70" s="24"/>
      <c r="AB70" s="24"/>
      <c r="AC70" s="86"/>
      <c r="AD70" s="86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1"/>
      <c r="AP70" s="8"/>
    </row>
    <row r="71" spans="1:42" s="92" customFormat="1" ht="15" customHeight="1" x14ac:dyDescent="0.25">
      <c r="A71" s="9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U71" s="53"/>
      <c r="V71" s="56"/>
      <c r="W71" s="53"/>
      <c r="X71" s="53"/>
      <c r="Y71" s="24"/>
      <c r="Z71" s="24"/>
      <c r="AA71" s="24"/>
      <c r="AB71" s="24"/>
      <c r="AC71" s="86"/>
      <c r="AD71" s="86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1"/>
      <c r="AP71" s="8"/>
    </row>
    <row r="72" spans="1:42" s="92" customFormat="1" ht="15" customHeight="1" x14ac:dyDescent="0.25">
      <c r="A72" s="9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U72" s="53"/>
      <c r="V72" s="56"/>
      <c r="W72" s="53"/>
      <c r="X72" s="53"/>
      <c r="Y72" s="24"/>
      <c r="Z72" s="24"/>
      <c r="AA72" s="24"/>
      <c r="AB72" s="24"/>
      <c r="AC72" s="86"/>
      <c r="AD72" s="86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1"/>
      <c r="AP72" s="8"/>
    </row>
    <row r="73" spans="1:42" s="92" customFormat="1" ht="15" customHeight="1" x14ac:dyDescent="0.25">
      <c r="A73" s="9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U73" s="53"/>
      <c r="V73" s="56"/>
      <c r="W73" s="53"/>
      <c r="X73" s="53"/>
      <c r="Y73" s="24"/>
      <c r="Z73" s="24"/>
      <c r="AA73" s="24"/>
      <c r="AB73" s="24"/>
      <c r="AC73" s="86"/>
      <c r="AD73" s="86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1"/>
      <c r="AP73" s="8"/>
    </row>
    <row r="74" spans="1:42" s="92" customFormat="1" ht="15" customHeight="1" x14ac:dyDescent="0.25">
      <c r="A74" s="9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U74" s="53"/>
      <c r="V74" s="56"/>
      <c r="W74" s="53"/>
      <c r="X74" s="53"/>
      <c r="Y74" s="24"/>
      <c r="Z74" s="24"/>
      <c r="AA74" s="24"/>
      <c r="AB74" s="24"/>
      <c r="AC74" s="86"/>
      <c r="AD74" s="86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1"/>
      <c r="AP74" s="8"/>
    </row>
    <row r="75" spans="1:42" s="92" customFormat="1" ht="15" customHeight="1" x14ac:dyDescent="0.25"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7"/>
      <c r="M75" s="97"/>
      <c r="N75" s="97"/>
      <c r="U75" s="97"/>
      <c r="V75" s="97"/>
      <c r="W75" s="97"/>
      <c r="X75" s="97"/>
      <c r="Y75" s="97"/>
      <c r="Z75" s="97"/>
      <c r="AA75" s="98"/>
      <c r="AB75" s="97"/>
      <c r="AC75" s="97"/>
      <c r="AD75" s="97"/>
      <c r="AE75" s="97"/>
      <c r="AF75" s="97"/>
      <c r="AG75" s="97"/>
      <c r="AH75" s="98"/>
      <c r="AI75" s="97"/>
      <c r="AJ75" s="97"/>
      <c r="AK75" s="97"/>
      <c r="AL75" s="97"/>
      <c r="AM75" s="97"/>
      <c r="AN75" s="97"/>
      <c r="AO75" s="99"/>
    </row>
    <row r="76" spans="1:42" s="92" customFormat="1" ht="15" customHeight="1" x14ac:dyDescent="0.25"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7"/>
      <c r="M76" s="97"/>
      <c r="N76" s="97"/>
      <c r="U76" s="97"/>
      <c r="V76" s="97"/>
      <c r="W76" s="97"/>
      <c r="X76" s="97"/>
      <c r="Y76" s="97"/>
      <c r="Z76" s="97"/>
      <c r="AA76" s="98"/>
      <c r="AB76" s="97"/>
      <c r="AC76" s="97"/>
      <c r="AD76" s="97"/>
      <c r="AE76" s="97"/>
      <c r="AF76" s="97"/>
      <c r="AG76" s="97"/>
      <c r="AH76" s="98"/>
      <c r="AI76" s="97"/>
      <c r="AJ76" s="97"/>
      <c r="AK76" s="97"/>
      <c r="AL76" s="97"/>
      <c r="AM76" s="97"/>
      <c r="AN76" s="97"/>
      <c r="AO76" s="99"/>
    </row>
    <row r="77" spans="1:42" ht="15" customHeight="1" x14ac:dyDescent="0.25">
      <c r="B77" s="53"/>
      <c r="C77" s="53"/>
      <c r="D77" s="53"/>
      <c r="E77" s="53"/>
      <c r="F77" s="53"/>
      <c r="G77" s="53"/>
      <c r="H77" s="53"/>
      <c r="I77" s="53"/>
      <c r="J77" s="53"/>
      <c r="K77" s="53"/>
      <c r="O77" s="92"/>
      <c r="P77" s="92"/>
      <c r="Q77" s="92"/>
      <c r="R77" s="92"/>
      <c r="S77" s="92"/>
      <c r="T77" s="92"/>
    </row>
    <row r="78" spans="1:42" ht="15" customHeight="1" x14ac:dyDescent="0.25">
      <c r="B78" s="53"/>
      <c r="C78" s="53"/>
      <c r="D78" s="53"/>
      <c r="E78" s="53"/>
      <c r="F78" s="53"/>
      <c r="G78" s="53"/>
      <c r="H78" s="53"/>
      <c r="I78" s="53"/>
      <c r="J78" s="53"/>
      <c r="K78" s="53"/>
      <c r="O78" s="92"/>
      <c r="P78" s="92"/>
      <c r="Q78" s="92"/>
      <c r="R78" s="92"/>
      <c r="S78" s="92"/>
      <c r="T78" s="92"/>
    </row>
    <row r="79" spans="1:42" ht="15" customHeight="1" x14ac:dyDescent="0.25">
      <c r="B79" s="53"/>
      <c r="C79" s="53"/>
      <c r="D79" s="53"/>
      <c r="E79" s="53"/>
      <c r="F79" s="53"/>
      <c r="G79" s="53"/>
      <c r="H79" s="53"/>
      <c r="I79" s="53"/>
      <c r="J79" s="53"/>
      <c r="K79" s="53"/>
      <c r="O79" s="92"/>
      <c r="P79" s="92"/>
      <c r="Q79" s="92"/>
      <c r="R79" s="92"/>
      <c r="S79" s="92"/>
      <c r="T79" s="92"/>
    </row>
    <row r="80" spans="1:42" ht="15" customHeight="1" x14ac:dyDescent="0.25">
      <c r="B80" s="53"/>
      <c r="C80" s="53"/>
      <c r="D80" s="53"/>
      <c r="E80" s="53"/>
      <c r="F80" s="53"/>
      <c r="G80" s="53"/>
      <c r="H80" s="53"/>
      <c r="I80" s="53"/>
      <c r="J80" s="53"/>
      <c r="K80" s="53"/>
      <c r="O80" s="92"/>
      <c r="P80" s="92"/>
      <c r="Q80" s="92"/>
      <c r="R80" s="92"/>
      <c r="S80" s="92"/>
      <c r="T80" s="92"/>
    </row>
    <row r="81" spans="15:20" ht="15" customHeight="1" x14ac:dyDescent="0.25">
      <c r="O81" s="92"/>
      <c r="P81" s="92"/>
      <c r="Q81" s="92"/>
      <c r="R81" s="92"/>
      <c r="S81" s="92"/>
      <c r="T81" s="92"/>
    </row>
    <row r="82" spans="15:20" ht="15" customHeight="1" x14ac:dyDescent="0.25">
      <c r="O82" s="92"/>
      <c r="P82" s="92"/>
      <c r="Q82" s="92"/>
      <c r="R82" s="92"/>
      <c r="S82" s="92"/>
      <c r="T82" s="92"/>
    </row>
    <row r="83" spans="15:20" ht="15" customHeight="1" x14ac:dyDescent="0.25">
      <c r="O83" s="92"/>
      <c r="P83" s="92"/>
      <c r="Q83" s="92"/>
      <c r="R83" s="92"/>
      <c r="S83" s="92"/>
      <c r="T83" s="92"/>
    </row>
    <row r="84" spans="15:20" ht="15" customHeight="1" x14ac:dyDescent="0.25">
      <c r="O84" s="92"/>
      <c r="P84" s="92"/>
      <c r="Q84" s="92"/>
      <c r="R84" s="92"/>
      <c r="S84" s="92"/>
      <c r="T84" s="92"/>
    </row>
    <row r="85" spans="15:20" ht="15" customHeight="1" x14ac:dyDescent="0.25">
      <c r="O85" s="92"/>
      <c r="P85" s="92"/>
      <c r="Q85" s="92"/>
      <c r="R85" s="92"/>
      <c r="S85" s="92"/>
      <c r="T85" s="92"/>
    </row>
    <row r="86" spans="15:20" ht="15" customHeight="1" x14ac:dyDescent="0.25">
      <c r="O86" s="92"/>
      <c r="P86" s="92"/>
      <c r="Q86" s="92"/>
      <c r="R86" s="92"/>
      <c r="S86" s="92"/>
      <c r="T86" s="92"/>
    </row>
    <row r="87" spans="15:20" ht="15" customHeight="1" x14ac:dyDescent="0.25">
      <c r="O87" s="92"/>
      <c r="P87" s="92"/>
      <c r="Q87" s="92"/>
      <c r="R87" s="92"/>
      <c r="S87" s="92"/>
      <c r="T87" s="92"/>
    </row>
    <row r="88" spans="15:20" ht="15" customHeight="1" x14ac:dyDescent="0.25">
      <c r="O88" s="92"/>
      <c r="P88" s="92"/>
      <c r="Q88" s="92"/>
      <c r="R88" s="92"/>
      <c r="S88" s="92"/>
      <c r="T88" s="92"/>
    </row>
    <row r="89" spans="15:20" ht="15" customHeight="1" x14ac:dyDescent="0.25">
      <c r="O89" s="92"/>
      <c r="P89" s="92"/>
      <c r="Q89" s="92"/>
      <c r="R89" s="92"/>
      <c r="S89" s="92"/>
      <c r="T89" s="92"/>
    </row>
    <row r="90" spans="15:20" ht="15" customHeight="1" x14ac:dyDescent="0.25">
      <c r="O90" s="92"/>
      <c r="P90" s="92"/>
      <c r="Q90" s="92"/>
      <c r="R90" s="92"/>
      <c r="S90" s="92"/>
      <c r="T90" s="92"/>
    </row>
    <row r="91" spans="15:20" ht="15" customHeight="1" x14ac:dyDescent="0.25">
      <c r="O91" s="92"/>
      <c r="P91" s="92"/>
      <c r="Q91" s="92"/>
      <c r="R91" s="92"/>
      <c r="S91" s="92"/>
      <c r="T91" s="92"/>
    </row>
    <row r="92" spans="15:20" ht="15" customHeight="1" x14ac:dyDescent="0.25">
      <c r="O92" s="92"/>
      <c r="P92" s="92"/>
      <c r="Q92" s="92"/>
      <c r="R92" s="92"/>
      <c r="S92" s="92"/>
      <c r="T92" s="92"/>
    </row>
    <row r="93" spans="15:20" ht="15" customHeight="1" x14ac:dyDescent="0.25">
      <c r="O93" s="92"/>
      <c r="P93" s="92"/>
      <c r="Q93" s="92"/>
      <c r="R93" s="92"/>
      <c r="S93" s="92"/>
      <c r="T93" s="92"/>
    </row>
    <row r="94" spans="15:20" ht="15" customHeight="1" x14ac:dyDescent="0.25">
      <c r="O94" s="92"/>
      <c r="P94" s="92"/>
      <c r="Q94" s="92"/>
      <c r="R94" s="92"/>
      <c r="S94" s="92"/>
      <c r="T94" s="92"/>
    </row>
    <row r="95" spans="15:20" ht="15" customHeight="1" x14ac:dyDescent="0.25">
      <c r="O95" s="92"/>
      <c r="P95" s="92"/>
      <c r="Q95" s="92"/>
      <c r="R95" s="92"/>
      <c r="S95" s="92"/>
      <c r="T95" s="92"/>
    </row>
    <row r="96" spans="15:20" ht="15" customHeight="1" x14ac:dyDescent="0.25">
      <c r="O96" s="92"/>
      <c r="P96" s="92"/>
      <c r="Q96" s="92"/>
      <c r="R96" s="92"/>
      <c r="S96" s="92"/>
      <c r="T96" s="92"/>
    </row>
    <row r="97" spans="15:20" ht="15" customHeight="1" x14ac:dyDescent="0.25">
      <c r="O97" s="92"/>
      <c r="P97" s="92"/>
      <c r="Q97" s="92"/>
      <c r="R97" s="92"/>
      <c r="S97" s="92"/>
      <c r="T97" s="92"/>
    </row>
    <row r="98" spans="15:20" ht="15" customHeight="1" x14ac:dyDescent="0.25">
      <c r="O98" s="92"/>
      <c r="P98" s="92"/>
      <c r="Q98" s="92"/>
      <c r="R98" s="92"/>
      <c r="S98" s="92"/>
      <c r="T98" s="92"/>
    </row>
    <row r="99" spans="15:20" ht="15" customHeight="1" x14ac:dyDescent="0.25">
      <c r="O99" s="92"/>
      <c r="P99" s="92"/>
      <c r="Q99" s="92"/>
      <c r="R99" s="92"/>
      <c r="S99" s="92"/>
      <c r="T99" s="92"/>
    </row>
    <row r="100" spans="15:20" ht="15" customHeight="1" x14ac:dyDescent="0.25">
      <c r="O100" s="92"/>
      <c r="P100" s="92"/>
      <c r="Q100" s="92"/>
      <c r="R100" s="92"/>
      <c r="S100" s="92"/>
      <c r="T100" s="92"/>
    </row>
    <row r="101" spans="15:20" ht="15" customHeight="1" x14ac:dyDescent="0.25">
      <c r="O101" s="92"/>
      <c r="P101" s="92"/>
      <c r="Q101" s="92"/>
      <c r="R101" s="92"/>
      <c r="S101" s="92"/>
      <c r="T101" s="92"/>
    </row>
    <row r="102" spans="15:20" ht="15" customHeight="1" x14ac:dyDescent="0.25">
      <c r="O102" s="92"/>
      <c r="P102" s="92"/>
      <c r="Q102" s="92"/>
      <c r="R102" s="92"/>
      <c r="S102" s="92"/>
      <c r="T102" s="92"/>
    </row>
    <row r="103" spans="15:20" ht="15" customHeight="1" x14ac:dyDescent="0.25">
      <c r="O103" s="92"/>
      <c r="P103" s="92"/>
      <c r="Q103" s="92"/>
      <c r="R103" s="92"/>
      <c r="S103" s="92"/>
      <c r="T103" s="92"/>
    </row>
    <row r="104" spans="15:20" ht="15" customHeight="1" x14ac:dyDescent="0.25">
      <c r="O104" s="92"/>
      <c r="P104" s="92"/>
      <c r="Q104" s="92"/>
      <c r="R104" s="92"/>
      <c r="S104" s="92"/>
      <c r="T104" s="92"/>
    </row>
    <row r="105" spans="15:20" ht="15" customHeight="1" x14ac:dyDescent="0.25">
      <c r="O105" s="92"/>
      <c r="P105" s="92"/>
      <c r="Q105" s="92"/>
      <c r="R105" s="92"/>
      <c r="S105" s="92"/>
      <c r="T105" s="92"/>
    </row>
    <row r="106" spans="15:20" ht="15" customHeight="1" x14ac:dyDescent="0.25">
      <c r="O106" s="92"/>
      <c r="P106" s="92"/>
      <c r="Q106" s="92"/>
      <c r="R106" s="92"/>
      <c r="S106" s="92"/>
      <c r="T106" s="92"/>
    </row>
    <row r="107" spans="15:20" ht="15" customHeight="1" x14ac:dyDescent="0.25">
      <c r="O107" s="92"/>
      <c r="P107" s="92"/>
      <c r="Q107" s="92"/>
      <c r="R107" s="92"/>
      <c r="S107" s="92"/>
      <c r="T107" s="92"/>
    </row>
    <row r="108" spans="15:20" ht="15" customHeight="1" x14ac:dyDescent="0.25">
      <c r="O108" s="92"/>
      <c r="P108" s="92"/>
      <c r="Q108" s="92"/>
      <c r="R108" s="92"/>
      <c r="S108" s="92"/>
      <c r="T108" s="92"/>
    </row>
    <row r="109" spans="15:20" ht="15" customHeight="1" x14ac:dyDescent="0.25">
      <c r="O109" s="92"/>
      <c r="P109" s="92"/>
      <c r="Q109" s="92"/>
      <c r="R109" s="92"/>
      <c r="S109" s="92"/>
      <c r="T109" s="92"/>
    </row>
    <row r="110" spans="15:20" ht="15" customHeight="1" x14ac:dyDescent="0.25">
      <c r="O110" s="92"/>
      <c r="P110" s="92"/>
      <c r="Q110" s="92"/>
      <c r="R110" s="92"/>
      <c r="S110" s="92"/>
      <c r="T110" s="92"/>
    </row>
    <row r="111" spans="15:20" ht="15" customHeight="1" x14ac:dyDescent="0.25">
      <c r="O111" s="92"/>
      <c r="P111" s="92"/>
      <c r="Q111" s="92"/>
      <c r="R111" s="92"/>
      <c r="S111" s="92"/>
      <c r="T111" s="92"/>
    </row>
    <row r="112" spans="15:20" ht="15" customHeight="1" x14ac:dyDescent="0.25">
      <c r="O112" s="92"/>
      <c r="P112" s="92"/>
      <c r="Q112" s="92"/>
      <c r="R112" s="92"/>
      <c r="S112" s="92"/>
      <c r="T112" s="92"/>
    </row>
    <row r="113" spans="15:20" ht="15" customHeight="1" x14ac:dyDescent="0.25">
      <c r="O113" s="92"/>
      <c r="P113" s="92"/>
      <c r="Q113" s="92"/>
      <c r="R113" s="92"/>
      <c r="S113" s="92"/>
      <c r="T113" s="92"/>
    </row>
    <row r="114" spans="15:20" ht="15" customHeight="1" x14ac:dyDescent="0.25">
      <c r="O114" s="92"/>
      <c r="P114" s="92"/>
      <c r="Q114" s="92"/>
      <c r="R114" s="92"/>
      <c r="S114" s="92"/>
      <c r="T114" s="92"/>
    </row>
    <row r="115" spans="15:20" ht="15" customHeight="1" x14ac:dyDescent="0.25">
      <c r="O115" s="92"/>
      <c r="P115" s="92"/>
      <c r="Q115" s="92"/>
      <c r="R115" s="92"/>
      <c r="S115" s="92"/>
      <c r="T115" s="92"/>
    </row>
    <row r="116" spans="15:20" ht="15" customHeight="1" x14ac:dyDescent="0.25">
      <c r="O116" s="92"/>
      <c r="P116" s="92"/>
      <c r="Q116" s="92"/>
      <c r="R116" s="92"/>
      <c r="S116" s="92"/>
      <c r="T116" s="92"/>
    </row>
    <row r="117" spans="15:20" ht="15" customHeight="1" x14ac:dyDescent="0.25">
      <c r="O117" s="92"/>
      <c r="P117" s="92"/>
      <c r="Q117" s="92"/>
      <c r="R117" s="92"/>
      <c r="S117" s="92"/>
      <c r="T117" s="92"/>
    </row>
    <row r="118" spans="15:20" ht="15" customHeight="1" x14ac:dyDescent="0.25">
      <c r="O118" s="92"/>
      <c r="P118" s="92"/>
      <c r="Q118" s="92"/>
      <c r="R118" s="92"/>
      <c r="S118" s="92"/>
      <c r="T118" s="92"/>
    </row>
    <row r="119" spans="15:20" ht="15" customHeight="1" x14ac:dyDescent="0.25">
      <c r="O119" s="92"/>
      <c r="P119" s="92"/>
      <c r="Q119" s="92"/>
      <c r="R119" s="92"/>
      <c r="S119" s="92"/>
      <c r="T119" s="92"/>
    </row>
    <row r="120" spans="15:20" ht="15" customHeight="1" x14ac:dyDescent="0.25">
      <c r="O120" s="92"/>
      <c r="P120" s="92"/>
      <c r="Q120" s="92"/>
      <c r="R120" s="92"/>
      <c r="S120" s="92"/>
      <c r="T120" s="92"/>
    </row>
    <row r="121" spans="15:20" ht="15" customHeight="1" x14ac:dyDescent="0.25">
      <c r="O121" s="92"/>
      <c r="P121" s="92"/>
      <c r="Q121" s="92"/>
      <c r="R121" s="92"/>
      <c r="S121" s="92"/>
      <c r="T121" s="92"/>
    </row>
    <row r="122" spans="15:20" ht="15" customHeight="1" x14ac:dyDescent="0.25">
      <c r="O122" s="92"/>
      <c r="P122" s="92"/>
      <c r="Q122" s="92"/>
      <c r="R122" s="92"/>
      <c r="S122" s="92"/>
      <c r="T122" s="92"/>
    </row>
    <row r="123" spans="15:20" ht="15" customHeight="1" x14ac:dyDescent="0.25">
      <c r="O123" s="92"/>
      <c r="P123" s="92"/>
      <c r="Q123" s="92"/>
      <c r="R123" s="92"/>
      <c r="S123" s="92"/>
      <c r="T123" s="92"/>
    </row>
    <row r="124" spans="15:20" ht="15" customHeight="1" x14ac:dyDescent="0.25">
      <c r="O124" s="92"/>
      <c r="P124" s="92"/>
      <c r="Q124" s="92"/>
      <c r="R124" s="92"/>
      <c r="S124" s="92"/>
      <c r="T124" s="92"/>
    </row>
    <row r="125" spans="15:20" ht="15" customHeight="1" x14ac:dyDescent="0.25">
      <c r="O125" s="92"/>
      <c r="P125" s="92"/>
      <c r="Q125" s="92"/>
      <c r="R125" s="92"/>
      <c r="S125" s="92"/>
      <c r="T125" s="92"/>
    </row>
    <row r="126" spans="15:20" ht="15" customHeight="1" x14ac:dyDescent="0.25">
      <c r="O126" s="92"/>
      <c r="P126" s="92"/>
      <c r="Q126" s="92"/>
      <c r="R126" s="92"/>
      <c r="S126" s="92"/>
      <c r="T126" s="92"/>
    </row>
    <row r="127" spans="15:20" ht="15" customHeight="1" x14ac:dyDescent="0.25">
      <c r="O127" s="92"/>
      <c r="P127" s="92"/>
      <c r="Q127" s="92"/>
      <c r="R127" s="92"/>
      <c r="S127" s="92"/>
      <c r="T127" s="92"/>
    </row>
    <row r="128" spans="15:20" ht="15" customHeight="1" x14ac:dyDescent="0.25">
      <c r="O128" s="92"/>
      <c r="P128" s="92"/>
      <c r="Q128" s="92"/>
      <c r="R128" s="92"/>
      <c r="S128" s="92"/>
      <c r="T128" s="92"/>
    </row>
    <row r="129" spans="15:20" ht="15" customHeight="1" x14ac:dyDescent="0.25">
      <c r="O129" s="92"/>
      <c r="P129" s="92"/>
      <c r="Q129" s="92"/>
      <c r="R129" s="92"/>
      <c r="S129" s="92"/>
      <c r="T129" s="92"/>
    </row>
    <row r="130" spans="15:20" ht="15" customHeight="1" x14ac:dyDescent="0.25">
      <c r="O130" s="92"/>
      <c r="P130" s="92"/>
      <c r="Q130" s="92"/>
      <c r="R130" s="92"/>
      <c r="S130" s="92"/>
      <c r="T130" s="92"/>
    </row>
    <row r="131" spans="15:20" ht="15" customHeight="1" x14ac:dyDescent="0.25">
      <c r="O131" s="92"/>
      <c r="P131" s="92"/>
      <c r="Q131" s="92"/>
      <c r="R131" s="92"/>
      <c r="S131" s="92"/>
      <c r="T131" s="92"/>
    </row>
    <row r="132" spans="15:20" ht="15" customHeight="1" x14ac:dyDescent="0.25">
      <c r="O132" s="92"/>
      <c r="P132" s="92"/>
      <c r="Q132" s="92"/>
      <c r="R132" s="92"/>
      <c r="S132" s="92"/>
      <c r="T132" s="92"/>
    </row>
    <row r="133" spans="15:20" ht="15" customHeight="1" x14ac:dyDescent="0.25">
      <c r="O133" s="92"/>
      <c r="P133" s="92"/>
      <c r="Q133" s="92"/>
      <c r="R133" s="92"/>
      <c r="S133" s="92"/>
      <c r="T133" s="92"/>
    </row>
    <row r="134" spans="15:20" ht="15" customHeight="1" x14ac:dyDescent="0.25">
      <c r="O134" s="92"/>
      <c r="P134" s="92"/>
      <c r="Q134" s="92"/>
      <c r="R134" s="92"/>
      <c r="S134" s="92"/>
      <c r="T134" s="92"/>
    </row>
    <row r="135" spans="15:20" ht="15" customHeight="1" x14ac:dyDescent="0.25">
      <c r="O135" s="92"/>
      <c r="P135" s="92"/>
      <c r="Q135" s="92"/>
      <c r="R135" s="92"/>
      <c r="S135" s="92"/>
      <c r="T135" s="92"/>
    </row>
    <row r="136" spans="15:20" ht="15" customHeight="1" x14ac:dyDescent="0.25">
      <c r="O136" s="92"/>
      <c r="P136" s="92"/>
      <c r="Q136" s="92"/>
      <c r="R136" s="92"/>
      <c r="S136" s="92"/>
      <c r="T136" s="92"/>
    </row>
    <row r="137" spans="15:20" ht="15" customHeight="1" x14ac:dyDescent="0.25">
      <c r="O137" s="92"/>
      <c r="P137" s="92"/>
      <c r="Q137" s="92"/>
      <c r="R137" s="92"/>
      <c r="S137" s="92"/>
      <c r="T137" s="92"/>
    </row>
    <row r="138" spans="15:20" ht="15" customHeight="1" x14ac:dyDescent="0.25">
      <c r="O138" s="92"/>
      <c r="P138" s="92"/>
      <c r="Q138" s="92"/>
      <c r="R138" s="92"/>
      <c r="S138" s="92"/>
      <c r="T138" s="92"/>
    </row>
    <row r="139" spans="15:20" ht="15" customHeight="1" x14ac:dyDescent="0.25">
      <c r="O139" s="92"/>
      <c r="P139" s="92"/>
      <c r="Q139" s="92"/>
      <c r="R139" s="92"/>
      <c r="S139" s="92"/>
      <c r="T139" s="92"/>
    </row>
    <row r="140" spans="15:20" ht="15" customHeight="1" x14ac:dyDescent="0.25">
      <c r="O140" s="92"/>
      <c r="P140" s="92"/>
      <c r="Q140" s="92"/>
      <c r="R140" s="92"/>
      <c r="S140" s="92"/>
      <c r="T140" s="92"/>
    </row>
    <row r="141" spans="15:20" ht="15" customHeight="1" x14ac:dyDescent="0.25">
      <c r="O141" s="92"/>
      <c r="P141" s="92"/>
      <c r="Q141" s="92"/>
      <c r="R141" s="92"/>
      <c r="S141" s="92"/>
      <c r="T141" s="92"/>
    </row>
    <row r="142" spans="15:20" ht="15" customHeight="1" x14ac:dyDescent="0.25">
      <c r="O142" s="92"/>
      <c r="P142" s="92"/>
      <c r="Q142" s="92"/>
      <c r="R142" s="92"/>
      <c r="S142" s="92"/>
      <c r="T142" s="92"/>
    </row>
    <row r="143" spans="15:20" ht="15" customHeight="1" x14ac:dyDescent="0.25">
      <c r="O143" s="92"/>
      <c r="P143" s="92"/>
      <c r="Q143" s="92"/>
      <c r="R143" s="92"/>
      <c r="S143" s="92"/>
      <c r="T143" s="92"/>
    </row>
    <row r="144" spans="15:20" ht="15" customHeight="1" x14ac:dyDescent="0.25">
      <c r="O144" s="92"/>
      <c r="P144" s="92"/>
      <c r="Q144" s="92"/>
      <c r="R144" s="92"/>
      <c r="S144" s="92"/>
      <c r="T144" s="92"/>
    </row>
    <row r="145" spans="15:20" ht="15" customHeight="1" x14ac:dyDescent="0.25">
      <c r="O145" s="92"/>
      <c r="P145" s="92"/>
      <c r="Q145" s="92"/>
      <c r="R145" s="92"/>
      <c r="S145" s="92"/>
      <c r="T145" s="92"/>
    </row>
    <row r="146" spans="15:20" ht="15" customHeight="1" x14ac:dyDescent="0.25">
      <c r="O146" s="92"/>
      <c r="P146" s="92"/>
      <c r="Q146" s="92"/>
      <c r="R146" s="92"/>
      <c r="S146" s="92"/>
      <c r="T146" s="92"/>
    </row>
    <row r="147" spans="15:20" ht="15" customHeight="1" x14ac:dyDescent="0.25">
      <c r="O147" s="92"/>
      <c r="P147" s="92"/>
      <c r="Q147" s="92"/>
      <c r="R147" s="92"/>
      <c r="S147" s="92"/>
      <c r="T147" s="92"/>
    </row>
    <row r="148" spans="15:20" ht="15" customHeight="1" x14ac:dyDescent="0.25">
      <c r="O148" s="92"/>
      <c r="P148" s="92"/>
      <c r="Q148" s="92"/>
      <c r="R148" s="92"/>
      <c r="S148" s="92"/>
      <c r="T148" s="92"/>
    </row>
    <row r="149" spans="15:20" ht="15" customHeight="1" x14ac:dyDescent="0.25">
      <c r="O149" s="92"/>
      <c r="P149" s="92"/>
      <c r="Q149" s="92"/>
      <c r="R149" s="92"/>
      <c r="S149" s="92"/>
      <c r="T149" s="92"/>
    </row>
    <row r="150" spans="15:20" ht="15" customHeight="1" x14ac:dyDescent="0.25">
      <c r="O150" s="92"/>
      <c r="P150" s="92"/>
      <c r="Q150" s="92"/>
      <c r="R150" s="92"/>
      <c r="S150" s="92"/>
      <c r="T150" s="92"/>
    </row>
    <row r="151" spans="15:20" ht="15" customHeight="1" x14ac:dyDescent="0.25">
      <c r="O151" s="92"/>
      <c r="P151" s="92"/>
      <c r="Q151" s="92"/>
      <c r="R151" s="92"/>
      <c r="S151" s="92"/>
      <c r="T151" s="92"/>
    </row>
    <row r="152" spans="15:20" ht="15" customHeight="1" x14ac:dyDescent="0.25">
      <c r="O152" s="92"/>
      <c r="P152" s="92"/>
      <c r="Q152" s="92"/>
      <c r="R152" s="92"/>
      <c r="S152" s="92"/>
      <c r="T152" s="92"/>
    </row>
    <row r="153" spans="15:20" ht="15" customHeight="1" x14ac:dyDescent="0.25">
      <c r="O153" s="92"/>
      <c r="P153" s="92"/>
      <c r="Q153" s="92"/>
      <c r="R153" s="92"/>
      <c r="S153" s="92"/>
      <c r="T153" s="92"/>
    </row>
    <row r="154" spans="15:20" ht="15" customHeight="1" x14ac:dyDescent="0.25">
      <c r="O154" s="92"/>
      <c r="P154" s="92"/>
      <c r="Q154" s="92"/>
      <c r="R154" s="92"/>
      <c r="S154" s="92"/>
      <c r="T154" s="92"/>
    </row>
    <row r="155" spans="15:20" ht="15" customHeight="1" x14ac:dyDescent="0.25">
      <c r="O155" s="92"/>
      <c r="P155" s="92"/>
      <c r="Q155" s="92"/>
      <c r="R155" s="92"/>
      <c r="S155" s="92"/>
      <c r="T155" s="92"/>
    </row>
    <row r="156" spans="15:20" ht="15" customHeight="1" x14ac:dyDescent="0.25">
      <c r="O156" s="92"/>
      <c r="P156" s="92"/>
      <c r="Q156" s="92"/>
      <c r="R156" s="92"/>
      <c r="S156" s="92"/>
      <c r="T156" s="92"/>
    </row>
    <row r="157" spans="15:20" ht="15" customHeight="1" x14ac:dyDescent="0.25">
      <c r="O157" s="92"/>
      <c r="P157" s="92"/>
      <c r="Q157" s="92"/>
      <c r="R157" s="92"/>
      <c r="S157" s="92"/>
      <c r="T157" s="92"/>
    </row>
    <row r="158" spans="15:20" ht="15" customHeight="1" x14ac:dyDescent="0.25">
      <c r="O158" s="92"/>
      <c r="P158" s="92"/>
      <c r="Q158" s="92"/>
      <c r="R158" s="92"/>
      <c r="S158" s="92"/>
      <c r="T158" s="92"/>
    </row>
    <row r="159" spans="15:20" ht="15" customHeight="1" x14ac:dyDescent="0.25">
      <c r="O159" s="92"/>
      <c r="P159" s="92"/>
      <c r="Q159" s="92"/>
      <c r="R159" s="92"/>
      <c r="S159" s="92"/>
      <c r="T159" s="92"/>
    </row>
    <row r="160" spans="15:20" ht="15" customHeight="1" x14ac:dyDescent="0.25">
      <c r="O160" s="92"/>
      <c r="P160" s="92"/>
      <c r="Q160" s="92"/>
      <c r="R160" s="92"/>
      <c r="S160" s="92"/>
      <c r="T160" s="92"/>
    </row>
    <row r="161" spans="15:20" ht="15" customHeight="1" x14ac:dyDescent="0.25">
      <c r="O161" s="92"/>
      <c r="P161" s="92"/>
      <c r="Q161" s="92"/>
      <c r="R161" s="92"/>
      <c r="S161" s="92"/>
      <c r="T161" s="92"/>
    </row>
    <row r="162" spans="15:20" ht="15" customHeight="1" x14ac:dyDescent="0.25">
      <c r="O162" s="92"/>
      <c r="P162" s="92"/>
      <c r="Q162" s="92"/>
      <c r="R162" s="92"/>
      <c r="S162" s="92"/>
      <c r="T162" s="92"/>
    </row>
    <row r="163" spans="15:20" ht="15" customHeight="1" x14ac:dyDescent="0.25">
      <c r="O163" s="92"/>
      <c r="P163" s="92"/>
      <c r="Q163" s="92"/>
      <c r="R163" s="92"/>
      <c r="S163" s="92"/>
      <c r="T163" s="92"/>
    </row>
    <row r="164" spans="15:20" ht="15" customHeight="1" x14ac:dyDescent="0.25">
      <c r="O164" s="92"/>
      <c r="P164" s="92"/>
      <c r="Q164" s="92"/>
      <c r="R164" s="92"/>
      <c r="S164" s="92"/>
      <c r="T164" s="92"/>
    </row>
    <row r="165" spans="15:20" ht="15" customHeight="1" x14ac:dyDescent="0.25">
      <c r="O165" s="92"/>
      <c r="P165" s="92"/>
      <c r="Q165" s="92"/>
      <c r="R165" s="92"/>
      <c r="S165" s="92"/>
      <c r="T165" s="92"/>
    </row>
    <row r="166" spans="15:20" ht="15" customHeight="1" x14ac:dyDescent="0.25">
      <c r="O166" s="92"/>
      <c r="P166" s="92"/>
      <c r="Q166" s="92"/>
      <c r="R166" s="92"/>
      <c r="S166" s="92"/>
      <c r="T166" s="9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3"/>
      <c r="B1" s="39" t="s">
        <v>33</v>
      </c>
      <c r="C1" s="11"/>
      <c r="D1" s="12"/>
      <c r="E1" s="90" t="s">
        <v>54</v>
      </c>
      <c r="F1" s="90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0"/>
      <c r="AB1" s="90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</row>
    <row r="2" spans="1:57" ht="14.25" x14ac:dyDescent="0.2">
      <c r="A2" s="53"/>
      <c r="B2" s="154" t="s">
        <v>55</v>
      </c>
      <c r="C2" s="100"/>
      <c r="D2" s="155"/>
      <c r="E2" s="13" t="s">
        <v>12</v>
      </c>
      <c r="F2" s="14"/>
      <c r="G2" s="14"/>
      <c r="H2" s="14"/>
      <c r="I2" s="20"/>
      <c r="J2" s="15"/>
      <c r="K2" s="109"/>
      <c r="L2" s="22" t="s">
        <v>110</v>
      </c>
      <c r="M2" s="14"/>
      <c r="N2" s="14"/>
      <c r="O2" s="21"/>
      <c r="P2" s="19"/>
      <c r="Q2" s="22" t="s">
        <v>111</v>
      </c>
      <c r="R2" s="14"/>
      <c r="S2" s="14"/>
      <c r="T2" s="14"/>
      <c r="U2" s="20"/>
      <c r="V2" s="21"/>
      <c r="W2" s="19"/>
      <c r="X2" s="156" t="s">
        <v>112</v>
      </c>
      <c r="Y2" s="157"/>
      <c r="Z2" s="158"/>
      <c r="AA2" s="13" t="s">
        <v>12</v>
      </c>
      <c r="AB2" s="14"/>
      <c r="AC2" s="14"/>
      <c r="AD2" s="14"/>
      <c r="AE2" s="20"/>
      <c r="AF2" s="15"/>
      <c r="AG2" s="109"/>
      <c r="AH2" s="22" t="s">
        <v>113</v>
      </c>
      <c r="AI2" s="14"/>
      <c r="AJ2" s="14"/>
      <c r="AK2" s="21"/>
      <c r="AL2" s="19"/>
      <c r="AM2" s="22" t="s">
        <v>111</v>
      </c>
      <c r="AN2" s="14"/>
      <c r="AO2" s="14"/>
      <c r="AP2" s="14"/>
      <c r="AQ2" s="20"/>
      <c r="AR2" s="21"/>
      <c r="AS2" s="159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</row>
    <row r="3" spans="1:57" ht="14.25" x14ac:dyDescent="0.2">
      <c r="A3" s="5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9"/>
      <c r="L3" s="18" t="s">
        <v>5</v>
      </c>
      <c r="M3" s="18" t="s">
        <v>6</v>
      </c>
      <c r="N3" s="18" t="s">
        <v>107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9"/>
      <c r="AH3" s="18" t="s">
        <v>5</v>
      </c>
      <c r="AI3" s="18" t="s">
        <v>6</v>
      </c>
      <c r="AJ3" s="18" t="s">
        <v>107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9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</row>
    <row r="4" spans="1:57" x14ac:dyDescent="0.25">
      <c r="A4" s="53"/>
      <c r="B4" s="25">
        <v>1998</v>
      </c>
      <c r="C4" s="27" t="s">
        <v>50</v>
      </c>
      <c r="D4" s="39" t="s">
        <v>35</v>
      </c>
      <c r="E4" s="25">
        <v>24</v>
      </c>
      <c r="F4" s="25">
        <v>2</v>
      </c>
      <c r="G4" s="25">
        <v>12</v>
      </c>
      <c r="H4" s="25">
        <v>14</v>
      </c>
      <c r="I4" s="25">
        <v>91</v>
      </c>
      <c r="J4" s="25"/>
      <c r="K4" s="24"/>
      <c r="L4" s="131"/>
      <c r="M4" s="18"/>
      <c r="N4" s="18"/>
      <c r="O4" s="18"/>
      <c r="P4" s="24"/>
      <c r="Q4" s="25"/>
      <c r="R4" s="25"/>
      <c r="S4" s="27"/>
      <c r="T4" s="25"/>
      <c r="U4" s="25"/>
      <c r="V4" s="160"/>
      <c r="W4" s="29"/>
      <c r="X4" s="25"/>
      <c r="Y4" s="31"/>
      <c r="Z4" s="39"/>
      <c r="AA4" s="25"/>
      <c r="AB4" s="25"/>
      <c r="AC4" s="25"/>
      <c r="AD4" s="27"/>
      <c r="AE4" s="25"/>
      <c r="AF4" s="32"/>
      <c r="AG4" s="29"/>
      <c r="AH4" s="131"/>
      <c r="AI4" s="18"/>
      <c r="AJ4" s="18"/>
      <c r="AK4" s="18"/>
      <c r="AL4" s="24"/>
      <c r="AM4" s="25"/>
      <c r="AN4" s="25"/>
      <c r="AO4" s="27"/>
      <c r="AP4" s="25"/>
      <c r="AQ4" s="25"/>
      <c r="AR4" s="27"/>
      <c r="AS4" s="29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</row>
    <row r="5" spans="1:57" x14ac:dyDescent="0.25">
      <c r="A5" s="53"/>
      <c r="B5" s="25">
        <v>1999</v>
      </c>
      <c r="C5" s="27" t="s">
        <v>38</v>
      </c>
      <c r="D5" s="39" t="s">
        <v>35</v>
      </c>
      <c r="E5" s="25"/>
      <c r="F5" s="25"/>
      <c r="G5" s="25"/>
      <c r="H5" s="25"/>
      <c r="I5" s="25"/>
      <c r="J5" s="25"/>
      <c r="K5" s="24"/>
      <c r="L5" s="131"/>
      <c r="M5" s="18"/>
      <c r="N5" s="18"/>
      <c r="O5" s="18"/>
      <c r="P5" s="24"/>
      <c r="Q5" s="25">
        <v>14</v>
      </c>
      <c r="R5" s="25">
        <v>3</v>
      </c>
      <c r="S5" s="25">
        <v>19</v>
      </c>
      <c r="T5" s="25">
        <v>11</v>
      </c>
      <c r="U5" s="25">
        <v>62</v>
      </c>
      <c r="V5" s="160"/>
      <c r="W5" s="29"/>
      <c r="X5" s="25"/>
      <c r="Y5" s="31"/>
      <c r="Z5" s="39"/>
      <c r="AA5" s="25"/>
      <c r="AB5" s="25"/>
      <c r="AC5" s="25"/>
      <c r="AD5" s="27"/>
      <c r="AE5" s="25"/>
      <c r="AF5" s="32"/>
      <c r="AG5" s="29"/>
      <c r="AH5" s="131"/>
      <c r="AI5" s="18"/>
      <c r="AJ5" s="18"/>
      <c r="AK5" s="18"/>
      <c r="AL5" s="24"/>
      <c r="AM5" s="25"/>
      <c r="AN5" s="25"/>
      <c r="AO5" s="27"/>
      <c r="AP5" s="25"/>
      <c r="AQ5" s="25"/>
      <c r="AR5" s="27"/>
      <c r="AS5" s="29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</row>
    <row r="6" spans="1:57" x14ac:dyDescent="0.25">
      <c r="A6" s="53"/>
      <c r="B6" s="25">
        <v>2000</v>
      </c>
      <c r="C6" s="27" t="s">
        <v>50</v>
      </c>
      <c r="D6" s="39" t="s">
        <v>35</v>
      </c>
      <c r="E6" s="25">
        <v>26</v>
      </c>
      <c r="F6" s="25">
        <v>6</v>
      </c>
      <c r="G6" s="27">
        <v>23</v>
      </c>
      <c r="H6" s="25">
        <v>43</v>
      </c>
      <c r="I6" s="25">
        <v>126</v>
      </c>
      <c r="J6" s="32">
        <v>0.60287081339712922</v>
      </c>
      <c r="K6" s="24">
        <v>209</v>
      </c>
      <c r="L6" s="131"/>
      <c r="M6" s="18" t="s">
        <v>40</v>
      </c>
      <c r="N6" s="18" t="s">
        <v>40</v>
      </c>
      <c r="O6" s="18"/>
      <c r="Q6" s="25"/>
      <c r="R6" s="25"/>
      <c r="S6" s="25"/>
      <c r="T6" s="25"/>
      <c r="U6" s="25"/>
      <c r="V6" s="160"/>
      <c r="W6" s="29"/>
      <c r="X6" s="25"/>
      <c r="Y6" s="31"/>
      <c r="Z6" s="39"/>
      <c r="AA6" s="25"/>
      <c r="AB6" s="25"/>
      <c r="AC6" s="25"/>
      <c r="AD6" s="27"/>
      <c r="AE6" s="25"/>
      <c r="AF6" s="32"/>
      <c r="AG6" s="29"/>
      <c r="AH6" s="131"/>
      <c r="AI6" s="18"/>
      <c r="AJ6" s="18"/>
      <c r="AK6" s="18"/>
      <c r="AM6" s="25"/>
      <c r="AN6" s="25"/>
      <c r="AO6" s="27"/>
      <c r="AP6" s="25"/>
      <c r="AQ6" s="25"/>
      <c r="AR6" s="27"/>
      <c r="AS6" s="29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</row>
    <row r="7" spans="1:57" x14ac:dyDescent="0.25">
      <c r="A7" s="53"/>
      <c r="B7" s="25">
        <v>2001</v>
      </c>
      <c r="C7" s="27" t="s">
        <v>40</v>
      </c>
      <c r="D7" s="39" t="s">
        <v>35</v>
      </c>
      <c r="E7" s="25">
        <v>26</v>
      </c>
      <c r="F7" s="25">
        <v>3</v>
      </c>
      <c r="G7" s="25">
        <v>25</v>
      </c>
      <c r="H7" s="25">
        <v>26</v>
      </c>
      <c r="I7" s="25">
        <v>112</v>
      </c>
      <c r="J7" s="32">
        <v>0.5714285714285714</v>
      </c>
      <c r="K7" s="24">
        <v>196</v>
      </c>
      <c r="L7" s="131"/>
      <c r="M7" s="18"/>
      <c r="N7" s="18"/>
      <c r="O7" s="18"/>
      <c r="Q7" s="25"/>
      <c r="R7" s="25"/>
      <c r="S7" s="25"/>
      <c r="T7" s="25"/>
      <c r="U7" s="25"/>
      <c r="V7" s="160"/>
      <c r="W7" s="29"/>
      <c r="X7" s="25"/>
      <c r="Y7" s="31"/>
      <c r="Z7" s="39"/>
      <c r="AA7" s="25"/>
      <c r="AB7" s="25"/>
      <c r="AC7" s="25"/>
      <c r="AD7" s="27"/>
      <c r="AE7" s="25"/>
      <c r="AF7" s="32"/>
      <c r="AG7" s="29"/>
      <c r="AH7" s="131"/>
      <c r="AI7" s="18"/>
      <c r="AJ7" s="18"/>
      <c r="AK7" s="18"/>
      <c r="AM7" s="25"/>
      <c r="AN7" s="25"/>
      <c r="AO7" s="27"/>
      <c r="AP7" s="25"/>
      <c r="AQ7" s="25"/>
      <c r="AR7" s="27"/>
      <c r="AS7" s="29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</row>
    <row r="8" spans="1:57" x14ac:dyDescent="0.25">
      <c r="A8" s="53"/>
      <c r="B8" s="25">
        <v>2002</v>
      </c>
      <c r="C8" s="27" t="s">
        <v>40</v>
      </c>
      <c r="D8" s="39" t="s">
        <v>35</v>
      </c>
      <c r="E8" s="25">
        <v>22</v>
      </c>
      <c r="F8" s="25">
        <v>0</v>
      </c>
      <c r="G8" s="25">
        <v>10</v>
      </c>
      <c r="H8" s="25">
        <v>14</v>
      </c>
      <c r="I8" s="25">
        <v>81</v>
      </c>
      <c r="J8" s="32">
        <v>0.5436241610738255</v>
      </c>
      <c r="K8" s="24">
        <v>149</v>
      </c>
      <c r="L8" s="131"/>
      <c r="M8" s="18"/>
      <c r="N8" s="18"/>
      <c r="O8" s="18"/>
      <c r="Q8" s="25">
        <v>2</v>
      </c>
      <c r="R8" s="25">
        <v>1</v>
      </c>
      <c r="S8" s="25">
        <v>4</v>
      </c>
      <c r="T8" s="25">
        <v>5</v>
      </c>
      <c r="U8" s="25">
        <v>15</v>
      </c>
      <c r="V8" s="160">
        <v>0.88200000000000001</v>
      </c>
      <c r="W8" s="29">
        <v>17</v>
      </c>
      <c r="X8" s="25"/>
      <c r="Y8" s="31"/>
      <c r="Z8" s="39"/>
      <c r="AA8" s="25"/>
      <c r="AB8" s="25"/>
      <c r="AC8" s="25"/>
      <c r="AD8" s="27"/>
      <c r="AE8" s="25"/>
      <c r="AF8" s="32"/>
      <c r="AG8" s="29"/>
      <c r="AH8" s="131"/>
      <c r="AI8" s="18"/>
      <c r="AJ8" s="18"/>
      <c r="AK8" s="18"/>
      <c r="AM8" s="25"/>
      <c r="AN8" s="25"/>
      <c r="AO8" s="27"/>
      <c r="AP8" s="25"/>
      <c r="AQ8" s="25"/>
      <c r="AR8" s="27"/>
      <c r="AS8" s="29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</row>
    <row r="9" spans="1:57" x14ac:dyDescent="0.25">
      <c r="A9" s="53"/>
      <c r="B9" s="25">
        <v>2003</v>
      </c>
      <c r="C9" s="27" t="s">
        <v>41</v>
      </c>
      <c r="D9" s="39" t="s">
        <v>35</v>
      </c>
      <c r="E9" s="25">
        <v>22</v>
      </c>
      <c r="F9" s="25">
        <v>2</v>
      </c>
      <c r="G9" s="25">
        <v>28</v>
      </c>
      <c r="H9" s="25">
        <v>23</v>
      </c>
      <c r="I9" s="25">
        <v>96</v>
      </c>
      <c r="J9" s="32">
        <v>0.62337662337662336</v>
      </c>
      <c r="K9" s="109">
        <v>154</v>
      </c>
      <c r="L9" s="131"/>
      <c r="M9" s="18"/>
      <c r="N9" s="18"/>
      <c r="O9" s="18"/>
      <c r="Q9" s="25"/>
      <c r="R9" s="25"/>
      <c r="S9" s="27"/>
      <c r="T9" s="25"/>
      <c r="U9" s="25"/>
      <c r="V9" s="160"/>
      <c r="W9" s="29"/>
      <c r="X9" s="25"/>
      <c r="Y9" s="31"/>
      <c r="Z9" s="39"/>
      <c r="AA9" s="25"/>
      <c r="AB9" s="25"/>
      <c r="AC9" s="25"/>
      <c r="AD9" s="27"/>
      <c r="AE9" s="25"/>
      <c r="AF9" s="32"/>
      <c r="AG9" s="29"/>
      <c r="AH9" s="131"/>
      <c r="AI9" s="18"/>
      <c r="AJ9" s="18"/>
      <c r="AK9" s="18"/>
      <c r="AM9" s="25"/>
      <c r="AN9" s="25"/>
      <c r="AO9" s="27"/>
      <c r="AP9" s="25"/>
      <c r="AQ9" s="25"/>
      <c r="AR9" s="27"/>
      <c r="AS9" s="29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</row>
    <row r="10" spans="1:57" x14ac:dyDescent="0.25">
      <c r="A10" s="53"/>
      <c r="B10" s="25"/>
      <c r="C10" s="31"/>
      <c r="D10" s="39"/>
      <c r="E10" s="25"/>
      <c r="F10" s="25"/>
      <c r="G10" s="25"/>
      <c r="H10" s="27"/>
      <c r="I10" s="25"/>
      <c r="J10" s="32"/>
      <c r="K10" s="29"/>
      <c r="L10" s="131"/>
      <c r="M10" s="18"/>
      <c r="N10" s="18"/>
      <c r="O10" s="18"/>
      <c r="Q10" s="25"/>
      <c r="R10" s="25"/>
      <c r="S10" s="27"/>
      <c r="T10" s="25"/>
      <c r="U10" s="25"/>
      <c r="V10" s="160"/>
      <c r="W10" s="29"/>
      <c r="X10" s="25"/>
      <c r="Y10" s="31"/>
      <c r="Z10" s="39"/>
      <c r="AA10" s="25"/>
      <c r="AB10" s="25"/>
      <c r="AC10" s="25"/>
      <c r="AD10" s="27"/>
      <c r="AE10" s="25"/>
      <c r="AF10" s="32"/>
      <c r="AG10" s="29"/>
      <c r="AH10" s="131"/>
      <c r="AI10" s="18"/>
      <c r="AJ10" s="18"/>
      <c r="AK10" s="18"/>
      <c r="AM10" s="25"/>
      <c r="AN10" s="25"/>
      <c r="AO10" s="27"/>
      <c r="AP10" s="25"/>
      <c r="AQ10" s="25"/>
      <c r="AR10" s="27"/>
      <c r="AS10" s="29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</row>
    <row r="11" spans="1:57" x14ac:dyDescent="0.25">
      <c r="A11" s="53"/>
      <c r="B11" s="25"/>
      <c r="C11" s="31"/>
      <c r="D11" s="39"/>
      <c r="E11" s="25"/>
      <c r="F11" s="25"/>
      <c r="G11" s="25"/>
      <c r="H11" s="27"/>
      <c r="I11" s="25"/>
      <c r="J11" s="32"/>
      <c r="K11" s="29"/>
      <c r="L11" s="131"/>
      <c r="M11" s="18"/>
      <c r="N11" s="18"/>
      <c r="O11" s="18"/>
      <c r="Q11" s="25"/>
      <c r="R11" s="25"/>
      <c r="S11" s="27"/>
      <c r="T11" s="25"/>
      <c r="U11" s="25"/>
      <c r="V11" s="160"/>
      <c r="W11" s="29"/>
      <c r="X11" s="25">
        <v>2007</v>
      </c>
      <c r="Y11" s="25" t="s">
        <v>49</v>
      </c>
      <c r="Z11" s="39" t="s">
        <v>51</v>
      </c>
      <c r="AA11" s="25">
        <v>1</v>
      </c>
      <c r="AB11" s="25">
        <v>0</v>
      </c>
      <c r="AC11" s="25">
        <v>1</v>
      </c>
      <c r="AD11" s="25">
        <v>0</v>
      </c>
      <c r="AE11" s="25">
        <v>4</v>
      </c>
      <c r="AF11" s="28">
        <v>0.5</v>
      </c>
      <c r="AG11" s="24">
        <v>8</v>
      </c>
      <c r="AH11" s="18"/>
      <c r="AI11" s="18"/>
      <c r="AJ11" s="18"/>
      <c r="AK11" s="18"/>
      <c r="AM11" s="25"/>
      <c r="AN11" s="25"/>
      <c r="AO11" s="27"/>
      <c r="AP11" s="25"/>
      <c r="AQ11" s="25"/>
      <c r="AR11" s="27"/>
      <c r="AS11" s="29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1:57" x14ac:dyDescent="0.25">
      <c r="A12" s="53"/>
      <c r="B12" s="25"/>
      <c r="C12" s="31"/>
      <c r="D12" s="39"/>
      <c r="E12" s="25"/>
      <c r="F12" s="25"/>
      <c r="G12" s="25"/>
      <c r="H12" s="27"/>
      <c r="I12" s="25"/>
      <c r="J12" s="32"/>
      <c r="K12" s="29"/>
      <c r="L12" s="131"/>
      <c r="M12" s="18"/>
      <c r="N12" s="18"/>
      <c r="O12" s="18"/>
      <c r="Q12" s="25"/>
      <c r="R12" s="25"/>
      <c r="S12" s="27"/>
      <c r="T12" s="25"/>
      <c r="U12" s="25"/>
      <c r="V12" s="160"/>
      <c r="W12" s="29"/>
      <c r="X12" s="25"/>
      <c r="Y12" s="25"/>
      <c r="Z12" s="39"/>
      <c r="AA12" s="25"/>
      <c r="AB12" s="25"/>
      <c r="AC12" s="25"/>
      <c r="AD12" s="25"/>
      <c r="AE12" s="25"/>
      <c r="AF12" s="28"/>
      <c r="AG12" s="24"/>
      <c r="AH12" s="18"/>
      <c r="AI12" s="18"/>
      <c r="AJ12" s="18"/>
      <c r="AK12" s="18"/>
      <c r="AM12" s="25"/>
      <c r="AN12" s="25"/>
      <c r="AO12" s="27"/>
      <c r="AP12" s="25"/>
      <c r="AQ12" s="25"/>
      <c r="AR12" s="27"/>
      <c r="AS12" s="29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</row>
    <row r="13" spans="1:57" x14ac:dyDescent="0.25">
      <c r="A13" s="53"/>
      <c r="B13" s="25"/>
      <c r="C13" s="31"/>
      <c r="D13" s="39"/>
      <c r="E13" s="25"/>
      <c r="F13" s="25"/>
      <c r="G13" s="25"/>
      <c r="H13" s="27"/>
      <c r="I13" s="25"/>
      <c r="J13" s="32"/>
      <c r="K13" s="29"/>
      <c r="L13" s="131"/>
      <c r="M13" s="18"/>
      <c r="N13" s="18"/>
      <c r="O13" s="18"/>
      <c r="Q13" s="25"/>
      <c r="R13" s="25"/>
      <c r="S13" s="27"/>
      <c r="T13" s="25"/>
      <c r="U13" s="25"/>
      <c r="V13" s="160"/>
      <c r="W13" s="29"/>
      <c r="X13" s="25">
        <v>2009</v>
      </c>
      <c r="Y13" s="25" t="s">
        <v>49</v>
      </c>
      <c r="Z13" s="39" t="s">
        <v>51</v>
      </c>
      <c r="AA13" s="25">
        <v>2</v>
      </c>
      <c r="AB13" s="25">
        <v>1</v>
      </c>
      <c r="AC13" s="25">
        <v>2</v>
      </c>
      <c r="AD13" s="25">
        <v>2</v>
      </c>
      <c r="AE13" s="25">
        <v>10</v>
      </c>
      <c r="AF13" s="28">
        <v>0.5</v>
      </c>
      <c r="AG13" s="24">
        <v>20</v>
      </c>
      <c r="AH13" s="18"/>
      <c r="AI13" s="18"/>
      <c r="AJ13" s="18"/>
      <c r="AK13" s="18"/>
      <c r="AM13" s="25"/>
      <c r="AN13" s="25"/>
      <c r="AO13" s="27"/>
      <c r="AP13" s="25"/>
      <c r="AQ13" s="25"/>
      <c r="AR13" s="27"/>
      <c r="AS13" s="29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</row>
    <row r="14" spans="1:57" ht="14.25" x14ac:dyDescent="0.2">
      <c r="A14" s="53"/>
      <c r="B14" s="161" t="s">
        <v>114</v>
      </c>
      <c r="C14" s="94"/>
      <c r="D14" s="93"/>
      <c r="E14" s="162">
        <f>SUM(E4:E13)</f>
        <v>120</v>
      </c>
      <c r="F14" s="162">
        <f>SUM(F4:F13)</f>
        <v>13</v>
      </c>
      <c r="G14" s="162">
        <f>SUM(G4:G13)</f>
        <v>98</v>
      </c>
      <c r="H14" s="162">
        <f>SUM(H4:H13)</f>
        <v>120</v>
      </c>
      <c r="I14" s="162">
        <f>SUM(I4:I13)</f>
        <v>506</v>
      </c>
      <c r="J14" s="163">
        <v>0</v>
      </c>
      <c r="K14" s="109">
        <f>SUM(K4:K13)</f>
        <v>708</v>
      </c>
      <c r="L14" s="22"/>
      <c r="M14" s="20"/>
      <c r="N14" s="164"/>
      <c r="O14" s="165"/>
      <c r="P14" s="24"/>
      <c r="Q14" s="162">
        <f>SUM(Q4:Q13)</f>
        <v>16</v>
      </c>
      <c r="R14" s="162">
        <f>SUM(R4:R13)</f>
        <v>4</v>
      </c>
      <c r="S14" s="162">
        <f>SUM(S4:S13)</f>
        <v>23</v>
      </c>
      <c r="T14" s="162">
        <f>SUM(T4:T13)</f>
        <v>16</v>
      </c>
      <c r="U14" s="162">
        <f>SUM(U4:U13)</f>
        <v>77</v>
      </c>
      <c r="V14" s="51"/>
      <c r="W14" s="109">
        <f>SUM(W4:W13)</f>
        <v>17</v>
      </c>
      <c r="X14" s="16" t="s">
        <v>114</v>
      </c>
      <c r="Y14" s="17"/>
      <c r="Z14" s="15"/>
      <c r="AA14" s="162">
        <f>SUM(AA4:AA13)</f>
        <v>3</v>
      </c>
      <c r="AB14" s="162">
        <f>SUM(AB4:AB13)</f>
        <v>1</v>
      </c>
      <c r="AC14" s="162">
        <f>SUM(AC4:AC13)</f>
        <v>3</v>
      </c>
      <c r="AD14" s="162">
        <f>SUM(AD4:AD13)</f>
        <v>2</v>
      </c>
      <c r="AE14" s="162">
        <f>SUM(AE4:AE13)</f>
        <v>14</v>
      </c>
      <c r="AF14" s="163">
        <f>PRODUCT(AE14/AG14)</f>
        <v>0.5</v>
      </c>
      <c r="AG14" s="109">
        <f>SUM(AG4:AG13)</f>
        <v>28</v>
      </c>
      <c r="AH14" s="22"/>
      <c r="AI14" s="20"/>
      <c r="AJ14" s="164"/>
      <c r="AK14" s="165"/>
      <c r="AL14" s="24"/>
      <c r="AM14" s="162">
        <f>SUM(AM4:AM13)</f>
        <v>0</v>
      </c>
      <c r="AN14" s="162">
        <f>SUM(AN4:AN13)</f>
        <v>0</v>
      </c>
      <c r="AO14" s="162">
        <f>SUM(AO4:AO13)</f>
        <v>0</v>
      </c>
      <c r="AP14" s="162">
        <f>SUM(AP4:AP13)</f>
        <v>0</v>
      </c>
      <c r="AQ14" s="162">
        <f>SUM(AQ4:AQ13)</f>
        <v>0</v>
      </c>
      <c r="AR14" s="51">
        <v>0</v>
      </c>
      <c r="AS14" s="159">
        <f>SUM(AS4:AS13)</f>
        <v>0</v>
      </c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</row>
    <row r="15" spans="1:57" x14ac:dyDescent="0.25">
      <c r="A15" s="53"/>
      <c r="B15" s="53"/>
      <c r="C15" s="53"/>
      <c r="D15" s="53"/>
      <c r="E15" s="53"/>
      <c r="F15" s="53"/>
      <c r="G15" s="53"/>
      <c r="H15" s="53"/>
      <c r="I15" s="53"/>
      <c r="J15" s="54"/>
      <c r="K15" s="29"/>
      <c r="L15" s="24"/>
      <c r="M15" s="24"/>
      <c r="N15" s="24"/>
      <c r="O15" s="24"/>
      <c r="P15" s="53"/>
      <c r="Q15" s="53"/>
      <c r="R15" s="56"/>
      <c r="S15" s="53"/>
      <c r="T15" s="53"/>
      <c r="U15" s="24"/>
      <c r="V15" s="24"/>
      <c r="W15" s="29"/>
      <c r="X15" s="53"/>
      <c r="Y15" s="53"/>
      <c r="Z15" s="53"/>
      <c r="AA15" s="53"/>
      <c r="AB15" s="53"/>
      <c r="AC15" s="53"/>
      <c r="AD15" s="53"/>
      <c r="AE15" s="53"/>
      <c r="AF15" s="54"/>
      <c r="AG15" s="29"/>
      <c r="AH15" s="24"/>
      <c r="AI15" s="24"/>
      <c r="AJ15" s="24"/>
      <c r="AK15" s="24"/>
      <c r="AL15" s="53"/>
      <c r="AM15" s="53"/>
      <c r="AN15" s="56"/>
      <c r="AO15" s="53"/>
      <c r="AP15" s="53"/>
      <c r="AQ15" s="24"/>
      <c r="AR15" s="24"/>
      <c r="AS15" s="29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</row>
    <row r="16" spans="1:57" x14ac:dyDescent="0.25">
      <c r="A16" s="53"/>
      <c r="B16" s="166" t="s">
        <v>115</v>
      </c>
      <c r="C16" s="167"/>
      <c r="D16" s="168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4"/>
      <c r="L16" s="18" t="s">
        <v>26</v>
      </c>
      <c r="M16" s="18" t="s">
        <v>27</v>
      </c>
      <c r="N16" s="18" t="s">
        <v>116</v>
      </c>
      <c r="O16" s="18" t="s">
        <v>117</v>
      </c>
      <c r="Q16" s="56"/>
      <c r="R16" s="56" t="s">
        <v>52</v>
      </c>
      <c r="S16" s="56"/>
      <c r="T16" s="53" t="s">
        <v>53</v>
      </c>
      <c r="U16" s="24"/>
      <c r="V16" s="29"/>
      <c r="W16" s="29"/>
      <c r="X16" s="169"/>
      <c r="Y16" s="169"/>
      <c r="Z16" s="169"/>
      <c r="AA16" s="169"/>
      <c r="AB16" s="169"/>
      <c r="AC16" s="53"/>
      <c r="AD16" s="53"/>
      <c r="AE16" s="53"/>
      <c r="AF16" s="53"/>
      <c r="AG16" s="53"/>
      <c r="AH16" s="53"/>
      <c r="AI16" s="53"/>
      <c r="AJ16" s="53"/>
      <c r="AK16" s="53"/>
      <c r="AM16" s="29"/>
      <c r="AN16" s="169"/>
      <c r="AO16" s="169"/>
      <c r="AP16" s="169"/>
      <c r="AQ16" s="169"/>
      <c r="AR16" s="169"/>
      <c r="AS16" s="169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</row>
    <row r="17" spans="1:57" x14ac:dyDescent="0.25">
      <c r="A17" s="53"/>
      <c r="B17" s="58" t="s">
        <v>11</v>
      </c>
      <c r="C17" s="12"/>
      <c r="D17" s="60"/>
      <c r="E17" s="170">
        <v>236</v>
      </c>
      <c r="F17" s="170">
        <v>15</v>
      </c>
      <c r="G17" s="170">
        <v>122</v>
      </c>
      <c r="H17" s="170">
        <v>103</v>
      </c>
      <c r="I17" s="170">
        <v>670</v>
      </c>
      <c r="J17" s="171">
        <v>0.498</v>
      </c>
      <c r="K17" s="53">
        <f>PRODUCT(I17/J17)</f>
        <v>1345.3815261044176</v>
      </c>
      <c r="L17" s="172">
        <f>PRODUCT((F17+G17)/E17)</f>
        <v>0.58050847457627119</v>
      </c>
      <c r="M17" s="172">
        <f>PRODUCT(H17/E17)</f>
        <v>0.4364406779661017</v>
      </c>
      <c r="N17" s="172">
        <f>PRODUCT((F17+G17+H17)/E17)</f>
        <v>1.0169491525423728</v>
      </c>
      <c r="O17" s="172">
        <f>PRODUCT(I17/E17)</f>
        <v>2.8389830508474576</v>
      </c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6"/>
      <c r="AO17" s="56"/>
      <c r="AP17" s="56"/>
      <c r="AQ17" s="56"/>
      <c r="AR17" s="56"/>
      <c r="AS17" s="56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1:57" x14ac:dyDescent="0.25">
      <c r="A18" s="53"/>
      <c r="B18" s="173" t="s">
        <v>55</v>
      </c>
      <c r="C18" s="174"/>
      <c r="D18" s="175"/>
      <c r="E18" s="170">
        <f>PRODUCT(E14+Q14)</f>
        <v>136</v>
      </c>
      <c r="F18" s="170">
        <f>PRODUCT(F14+R14)</f>
        <v>17</v>
      </c>
      <c r="G18" s="170">
        <f>PRODUCT(G14+S14)</f>
        <v>121</v>
      </c>
      <c r="H18" s="170">
        <f>PRODUCT(H14+T14)</f>
        <v>136</v>
      </c>
      <c r="I18" s="170">
        <f>PRODUCT(I14+U14)</f>
        <v>583</v>
      </c>
      <c r="J18" s="171"/>
      <c r="K18" s="53">
        <f>PRODUCT(K14+W14)</f>
        <v>725</v>
      </c>
      <c r="L18" s="172">
        <f>PRODUCT((F18+G18)/E18)</f>
        <v>1.0147058823529411</v>
      </c>
      <c r="M18" s="172">
        <f>PRODUCT(H18/E18)</f>
        <v>1</v>
      </c>
      <c r="N18" s="172">
        <f>PRODUCT((F18+G18+H18)/E18)</f>
        <v>2.0147058823529411</v>
      </c>
      <c r="O18" s="172">
        <f>PRODUCT(I18/E18)</f>
        <v>4.2867647058823533</v>
      </c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</row>
    <row r="19" spans="1:57" x14ac:dyDescent="0.25">
      <c r="A19" s="53"/>
      <c r="B19" s="43" t="s">
        <v>112</v>
      </c>
      <c r="C19" s="176"/>
      <c r="D19" s="44"/>
      <c r="E19" s="170">
        <f>PRODUCT(AA14+AM14)</f>
        <v>3</v>
      </c>
      <c r="F19" s="170">
        <f>PRODUCT(AB14+AN14)</f>
        <v>1</v>
      </c>
      <c r="G19" s="170">
        <f>PRODUCT(AC14+AO14)</f>
        <v>3</v>
      </c>
      <c r="H19" s="170">
        <f>PRODUCT(AD14+AP14)</f>
        <v>2</v>
      </c>
      <c r="I19" s="170">
        <f>PRODUCT(AE14+AQ14)</f>
        <v>14</v>
      </c>
      <c r="J19" s="171">
        <f>PRODUCT(I19/K19)</f>
        <v>0.5</v>
      </c>
      <c r="K19" s="24">
        <f>PRODUCT(AG14+AS14)</f>
        <v>28</v>
      </c>
      <c r="L19" s="172">
        <f>PRODUCT((F19+G19)/E19)</f>
        <v>1.3333333333333333</v>
      </c>
      <c r="M19" s="172">
        <f>PRODUCT(H19/E19)</f>
        <v>0.66666666666666663</v>
      </c>
      <c r="N19" s="172">
        <f>PRODUCT((F19+G19+H19)/E19)</f>
        <v>2</v>
      </c>
      <c r="O19" s="172">
        <f>PRODUCT(I19/E19)</f>
        <v>4.666666666666667</v>
      </c>
      <c r="Q19" s="56"/>
      <c r="R19" s="56"/>
      <c r="S19" s="53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3"/>
      <c r="AE19" s="53"/>
      <c r="AF19" s="53"/>
      <c r="AG19" s="53"/>
      <c r="AH19" s="53"/>
      <c r="AI19" s="53"/>
      <c r="AJ19" s="53"/>
      <c r="AK19" s="53"/>
      <c r="AL19" s="24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</row>
    <row r="20" spans="1:57" x14ac:dyDescent="0.25">
      <c r="A20" s="53"/>
      <c r="B20" s="177" t="s">
        <v>114</v>
      </c>
      <c r="C20" s="136"/>
      <c r="D20" s="178"/>
      <c r="E20" s="170">
        <f>SUM(E17:E19)</f>
        <v>375</v>
      </c>
      <c r="F20" s="170">
        <f t="shared" ref="F20:I20" si="0">SUM(F17:F19)</f>
        <v>33</v>
      </c>
      <c r="G20" s="170">
        <f t="shared" si="0"/>
        <v>246</v>
      </c>
      <c r="H20" s="170">
        <f t="shared" si="0"/>
        <v>241</v>
      </c>
      <c r="I20" s="170">
        <f t="shared" si="0"/>
        <v>1267</v>
      </c>
      <c r="J20" s="171"/>
      <c r="K20" s="53">
        <f>SUM(K17:K19)</f>
        <v>2098.3815261044174</v>
      </c>
      <c r="L20" s="172">
        <f>PRODUCT((F20+G20)/E20)</f>
        <v>0.74399999999999999</v>
      </c>
      <c r="M20" s="172">
        <f>PRODUCT(H20/E20)</f>
        <v>0.64266666666666672</v>
      </c>
      <c r="N20" s="172">
        <f>PRODUCT((F20+G20+H20)/E20)</f>
        <v>1.3866666666666667</v>
      </c>
      <c r="O20" s="172">
        <f>PRODUCT(I20/E20)</f>
        <v>3.3786666666666667</v>
      </c>
      <c r="Q20" s="24"/>
      <c r="R20" s="24"/>
      <c r="S20" s="24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</row>
    <row r="21" spans="1:57" ht="14.25" x14ac:dyDescent="0.2">
      <c r="A21" s="53"/>
      <c r="B21" s="53"/>
      <c r="C21" s="53"/>
      <c r="D21" s="53"/>
      <c r="E21" s="24"/>
      <c r="F21" s="24"/>
      <c r="G21" s="24"/>
      <c r="H21" s="24"/>
      <c r="I21" s="24"/>
      <c r="J21" s="53"/>
      <c r="K21" s="53"/>
      <c r="L21" s="24"/>
      <c r="M21" s="24"/>
      <c r="N21" s="24"/>
      <c r="O21" s="24"/>
      <c r="P21" s="53"/>
      <c r="Q21" s="53"/>
      <c r="R21" s="53"/>
      <c r="S21" s="53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</row>
    <row r="22" spans="1:57" ht="14.25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</row>
    <row r="23" spans="1:57" ht="14.25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</row>
    <row r="24" spans="1:57" ht="14.25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</row>
    <row r="25" spans="1:57" ht="14.25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</row>
    <row r="26" spans="1:57" ht="14.25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</row>
    <row r="27" spans="1:57" ht="14.25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</row>
    <row r="28" spans="1:57" ht="14.25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</row>
    <row r="29" spans="1:57" ht="14.25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</row>
    <row r="30" spans="1:57" ht="14.25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</row>
    <row r="31" spans="1:57" ht="14.25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</row>
    <row r="32" spans="1:57" ht="14.25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</row>
    <row r="33" spans="1:57" ht="14.25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</row>
    <row r="34" spans="1:57" ht="14.25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</row>
    <row r="35" spans="1:57" ht="14.25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</row>
    <row r="36" spans="1:57" ht="14.25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</row>
    <row r="37" spans="1:57" ht="14.25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</row>
    <row r="38" spans="1:57" ht="14.25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</row>
    <row r="39" spans="1:57" ht="14.25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1:57" ht="14.25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1:57" ht="14.25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1:57" ht="14.25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</row>
    <row r="43" spans="1:57" ht="14.25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</row>
    <row r="44" spans="1:57" ht="14.25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</row>
    <row r="45" spans="1:57" ht="14.25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</row>
    <row r="46" spans="1:57" ht="14.25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</row>
    <row r="47" spans="1:57" ht="14.25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</row>
    <row r="48" spans="1:57" ht="14.25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</row>
    <row r="49" spans="1:57" ht="14.25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</row>
    <row r="50" spans="1:57" ht="14.25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</row>
    <row r="51" spans="1:57" ht="14.25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</row>
    <row r="52" spans="1:57" ht="14.25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</row>
    <row r="53" spans="1:57" ht="14.25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</row>
    <row r="54" spans="1:57" ht="14.25" x14ac:dyDescent="0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</row>
    <row r="55" spans="1:57" ht="14.25" x14ac:dyDescent="0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</row>
    <row r="56" spans="1:57" ht="14.25" x14ac:dyDescent="0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</row>
    <row r="57" spans="1:57" ht="14.25" x14ac:dyDescent="0.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</row>
    <row r="58" spans="1:57" ht="14.25" x14ac:dyDescent="0.2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</row>
    <row r="59" spans="1:57" ht="14.25" x14ac:dyDescent="0.2">
      <c r="A59" s="53"/>
      <c r="B59" s="53"/>
      <c r="C59" s="53"/>
      <c r="D59" s="53"/>
      <c r="J59" s="53"/>
      <c r="K59" s="53"/>
      <c r="L59"/>
      <c r="M59"/>
      <c r="N59"/>
      <c r="O59"/>
      <c r="P59"/>
      <c r="Q59" s="53"/>
      <c r="R59" s="53"/>
      <c r="S59" s="53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3"/>
      <c r="AH59" s="53"/>
      <c r="AI59" s="53"/>
      <c r="AJ59" s="53"/>
      <c r="AK59" s="53"/>
      <c r="AL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</row>
    <row r="60" spans="1:57" ht="14.25" x14ac:dyDescent="0.2">
      <c r="A60" s="53"/>
      <c r="B60" s="53"/>
      <c r="C60" s="53"/>
      <c r="D60" s="53"/>
      <c r="J60" s="53"/>
      <c r="K60" s="53"/>
      <c r="L60"/>
      <c r="M60"/>
      <c r="N60"/>
      <c r="O60"/>
      <c r="P60"/>
      <c r="Q60" s="53"/>
      <c r="R60" s="53"/>
      <c r="S60" s="53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3"/>
      <c r="AH60" s="53"/>
      <c r="AI60" s="53"/>
      <c r="AJ60" s="53"/>
      <c r="AK60" s="53"/>
      <c r="AL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</row>
    <row r="61" spans="1:57" ht="14.25" x14ac:dyDescent="0.2">
      <c r="A61" s="53"/>
      <c r="B61" s="53"/>
      <c r="C61" s="53"/>
      <c r="D61" s="53"/>
      <c r="J61" s="53"/>
      <c r="K61" s="53"/>
      <c r="L61"/>
      <c r="M61"/>
      <c r="N61"/>
      <c r="O61"/>
      <c r="P61"/>
      <c r="Q61" s="53"/>
      <c r="R61" s="53"/>
      <c r="S61" s="53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3"/>
      <c r="AH61" s="53"/>
      <c r="AI61" s="53"/>
      <c r="AJ61" s="53"/>
      <c r="AK61" s="53"/>
      <c r="AL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</row>
    <row r="62" spans="1:57" ht="14.25" x14ac:dyDescent="0.2">
      <c r="A62" s="53"/>
      <c r="B62" s="53"/>
      <c r="C62" s="53"/>
      <c r="D62" s="53"/>
      <c r="J62" s="53"/>
      <c r="K62" s="53"/>
      <c r="L62"/>
      <c r="M62"/>
      <c r="N62"/>
      <c r="O62"/>
      <c r="P62"/>
      <c r="Q62" s="53"/>
      <c r="R62" s="53"/>
      <c r="S62" s="53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3"/>
      <c r="AH62" s="53"/>
      <c r="AI62" s="53"/>
      <c r="AJ62" s="53"/>
      <c r="AK62" s="53"/>
      <c r="AL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</row>
    <row r="63" spans="1:57" ht="14.25" x14ac:dyDescent="0.2">
      <c r="A63" s="53"/>
      <c r="B63" s="53"/>
      <c r="C63" s="53"/>
      <c r="D63" s="53"/>
      <c r="J63" s="53"/>
      <c r="K63" s="53"/>
      <c r="L63"/>
      <c r="M63"/>
      <c r="N63"/>
      <c r="O63"/>
      <c r="P63"/>
      <c r="Q63" s="53"/>
      <c r="R63" s="53"/>
      <c r="S63" s="53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3"/>
      <c r="AH63" s="53"/>
      <c r="AI63" s="53"/>
      <c r="AJ63" s="53"/>
      <c r="AK63" s="53"/>
      <c r="AL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</row>
    <row r="64" spans="1:57" ht="14.25" x14ac:dyDescent="0.2">
      <c r="A64" s="53"/>
      <c r="B64" s="53"/>
      <c r="C64" s="53"/>
      <c r="D64" s="53"/>
      <c r="J64" s="53"/>
      <c r="K64" s="53"/>
      <c r="L64"/>
      <c r="M64"/>
      <c r="N64"/>
      <c r="O64"/>
      <c r="P64"/>
      <c r="Q64" s="53"/>
      <c r="R64" s="53"/>
      <c r="S64" s="53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3"/>
      <c r="AH64" s="53"/>
      <c r="AI64" s="53"/>
      <c r="AJ64" s="53"/>
      <c r="AK64" s="53"/>
      <c r="AL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</row>
    <row r="65" spans="1:57" ht="14.25" x14ac:dyDescent="0.2">
      <c r="A65" s="53"/>
      <c r="B65" s="53"/>
      <c r="C65" s="53"/>
      <c r="D65" s="53"/>
      <c r="J65" s="53"/>
      <c r="K65" s="53"/>
      <c r="L65"/>
      <c r="M65"/>
      <c r="N65"/>
      <c r="O65"/>
      <c r="P65"/>
      <c r="Q65" s="53"/>
      <c r="R65" s="53"/>
      <c r="S65" s="53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3"/>
      <c r="AH65" s="53"/>
      <c r="AI65" s="53"/>
      <c r="AJ65" s="53"/>
      <c r="AK65" s="53"/>
      <c r="AL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</row>
    <row r="66" spans="1:57" ht="14.25" x14ac:dyDescent="0.2">
      <c r="A66" s="53"/>
      <c r="B66" s="53"/>
      <c r="C66" s="53"/>
      <c r="D66" s="53"/>
      <c r="J66" s="53"/>
      <c r="K66" s="53"/>
      <c r="L66"/>
      <c r="M66"/>
      <c r="N66"/>
      <c r="O66"/>
      <c r="P66"/>
      <c r="Q66" s="53"/>
      <c r="R66" s="53"/>
      <c r="S66" s="53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3"/>
      <c r="AH66" s="53"/>
      <c r="AI66" s="53"/>
      <c r="AJ66" s="53"/>
      <c r="AK66" s="53"/>
      <c r="AL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</row>
    <row r="67" spans="1:57" ht="14.25" x14ac:dyDescent="0.2">
      <c r="A67" s="53"/>
      <c r="B67" s="53"/>
      <c r="C67" s="53"/>
      <c r="D67" s="53"/>
      <c r="J67" s="53"/>
      <c r="K67" s="53"/>
      <c r="L67"/>
      <c r="M67"/>
      <c r="N67"/>
      <c r="O67"/>
      <c r="P67"/>
      <c r="Q67" s="53"/>
      <c r="R67" s="53"/>
      <c r="S67" s="53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3"/>
      <c r="AH67" s="53"/>
      <c r="AI67" s="53"/>
      <c r="AJ67" s="53"/>
      <c r="AK67" s="53"/>
      <c r="AL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</row>
    <row r="68" spans="1:57" ht="14.25" x14ac:dyDescent="0.2">
      <c r="A68" s="53"/>
      <c r="B68" s="53"/>
      <c r="C68" s="53"/>
      <c r="D68" s="53"/>
      <c r="J68" s="53"/>
      <c r="K68" s="53"/>
      <c r="L68"/>
      <c r="M68"/>
      <c r="N68"/>
      <c r="O68"/>
      <c r="P68"/>
      <c r="Q68" s="53"/>
      <c r="R68" s="53"/>
      <c r="S68" s="53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3"/>
      <c r="AH68" s="53"/>
      <c r="AI68" s="53"/>
      <c r="AJ68" s="53"/>
      <c r="AK68" s="53"/>
      <c r="AL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</row>
    <row r="69" spans="1:57" ht="14.25" x14ac:dyDescent="0.2">
      <c r="A69" s="53"/>
      <c r="B69" s="53"/>
      <c r="C69" s="53"/>
      <c r="D69" s="53"/>
      <c r="J69" s="53"/>
      <c r="K69" s="53"/>
      <c r="L69"/>
      <c r="M69"/>
      <c r="N69"/>
      <c r="O69"/>
      <c r="P69"/>
      <c r="Q69" s="53"/>
      <c r="R69" s="53"/>
      <c r="S69" s="53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3"/>
      <c r="AH69" s="53"/>
      <c r="AI69" s="53"/>
      <c r="AJ69" s="53"/>
      <c r="AK69" s="53"/>
      <c r="AL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</row>
    <row r="70" spans="1:57" ht="14.25" x14ac:dyDescent="0.2">
      <c r="A70" s="53"/>
      <c r="B70" s="53"/>
      <c r="C70" s="53"/>
      <c r="D70" s="53"/>
      <c r="J70" s="53"/>
      <c r="K70" s="53"/>
      <c r="L70"/>
      <c r="M70"/>
      <c r="N70"/>
      <c r="O70"/>
      <c r="P70"/>
      <c r="Q70" s="53"/>
      <c r="R70" s="53"/>
      <c r="S70" s="53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3"/>
      <c r="AH70" s="53"/>
      <c r="AI70" s="53"/>
      <c r="AJ70" s="53"/>
      <c r="AK70" s="53"/>
      <c r="AL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</row>
    <row r="71" spans="1:57" ht="14.25" x14ac:dyDescent="0.2">
      <c r="A71" s="53"/>
      <c r="B71" s="53"/>
      <c r="C71" s="53"/>
      <c r="D71" s="53"/>
      <c r="J71" s="53"/>
      <c r="K71" s="53"/>
      <c r="L71"/>
      <c r="M71"/>
      <c r="N71"/>
      <c r="O71"/>
      <c r="P71"/>
      <c r="Q71" s="53"/>
      <c r="R71" s="53"/>
      <c r="S71" s="53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3"/>
      <c r="AH71" s="53"/>
      <c r="AI71" s="53"/>
      <c r="AJ71" s="53"/>
      <c r="AK71" s="53"/>
      <c r="AL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</row>
    <row r="72" spans="1:57" ht="14.25" x14ac:dyDescent="0.2">
      <c r="A72" s="53"/>
      <c r="B72" s="53"/>
      <c r="C72" s="53"/>
      <c r="D72" s="53"/>
      <c r="J72" s="53"/>
      <c r="K72" s="53"/>
      <c r="L72"/>
      <c r="M72"/>
      <c r="N72"/>
      <c r="O72"/>
      <c r="P72"/>
      <c r="Q72" s="53"/>
      <c r="R72" s="53"/>
      <c r="S72" s="53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3"/>
      <c r="AH72" s="53"/>
      <c r="AI72" s="53"/>
      <c r="AJ72" s="53"/>
      <c r="AK72" s="53"/>
      <c r="AL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</row>
    <row r="73" spans="1:57" ht="14.25" x14ac:dyDescent="0.2">
      <c r="A73" s="53"/>
      <c r="B73" s="53"/>
      <c r="C73" s="53"/>
      <c r="D73" s="53"/>
      <c r="J73" s="53"/>
      <c r="K73" s="53"/>
      <c r="L73"/>
      <c r="M73"/>
      <c r="N73"/>
      <c r="O73"/>
      <c r="P73"/>
      <c r="Q73" s="53"/>
      <c r="R73" s="53"/>
      <c r="S73" s="53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3"/>
      <c r="AH73" s="53"/>
      <c r="AI73" s="53"/>
      <c r="AJ73" s="53"/>
      <c r="AK73" s="53"/>
      <c r="AL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</row>
    <row r="74" spans="1:57" ht="14.25" x14ac:dyDescent="0.2">
      <c r="A74" s="53"/>
      <c r="B74" s="53"/>
      <c r="C74" s="53"/>
      <c r="D74" s="53"/>
      <c r="J74" s="53"/>
      <c r="K74" s="53"/>
      <c r="L74"/>
      <c r="M74"/>
      <c r="N74"/>
      <c r="O74"/>
      <c r="P74"/>
      <c r="Q74" s="53"/>
      <c r="R74" s="53"/>
      <c r="S74" s="53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3"/>
      <c r="AH74" s="53"/>
      <c r="AI74" s="53"/>
      <c r="AJ74" s="53"/>
      <c r="AK74" s="53"/>
      <c r="AL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</row>
    <row r="75" spans="1:57" ht="14.25" x14ac:dyDescent="0.2">
      <c r="A75" s="53"/>
      <c r="B75" s="53"/>
      <c r="C75" s="53"/>
      <c r="D75" s="53"/>
      <c r="J75" s="53"/>
      <c r="K75" s="53"/>
      <c r="L75"/>
      <c r="M75"/>
      <c r="N75"/>
      <c r="O75"/>
      <c r="P75"/>
      <c r="Q75" s="53"/>
      <c r="R75" s="53"/>
      <c r="S75" s="53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3"/>
      <c r="AH75" s="53"/>
      <c r="AI75" s="53"/>
      <c r="AJ75" s="53"/>
      <c r="AK75" s="53"/>
      <c r="AL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</row>
    <row r="76" spans="1:57" ht="14.25" x14ac:dyDescent="0.2">
      <c r="A76" s="53"/>
      <c r="B76" s="53"/>
      <c r="C76" s="53"/>
      <c r="D76" s="53"/>
      <c r="J76" s="53"/>
      <c r="K76" s="53"/>
      <c r="L76"/>
      <c r="M76"/>
      <c r="N76"/>
      <c r="O76"/>
      <c r="P76"/>
      <c r="Q76" s="53"/>
      <c r="R76" s="53"/>
      <c r="S76" s="53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3"/>
      <c r="AH76" s="53"/>
      <c r="AI76" s="53"/>
      <c r="AJ76" s="53"/>
      <c r="AK76" s="53"/>
      <c r="AL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</row>
    <row r="77" spans="1:57" ht="14.25" x14ac:dyDescent="0.2">
      <c r="A77" s="53"/>
      <c r="B77" s="53"/>
      <c r="C77" s="53"/>
      <c r="D77" s="53"/>
      <c r="J77" s="53"/>
      <c r="K77" s="53"/>
      <c r="L77"/>
      <c r="M77"/>
      <c r="N77"/>
      <c r="O77"/>
      <c r="P77"/>
      <c r="Q77" s="53"/>
      <c r="R77" s="53"/>
      <c r="S77" s="53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3"/>
      <c r="AH77" s="53"/>
      <c r="AI77" s="53"/>
      <c r="AJ77" s="53"/>
      <c r="AK77" s="53"/>
      <c r="AL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</row>
    <row r="78" spans="1:57" ht="14.25" x14ac:dyDescent="0.2">
      <c r="A78" s="53"/>
      <c r="B78" s="53"/>
      <c r="C78" s="53"/>
      <c r="D78" s="53"/>
      <c r="J78" s="53"/>
      <c r="K78" s="53"/>
      <c r="L78"/>
      <c r="M78"/>
      <c r="N78"/>
      <c r="O78"/>
      <c r="P78"/>
      <c r="Q78" s="53"/>
      <c r="R78" s="53"/>
      <c r="S78" s="53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3"/>
      <c r="AH78" s="53"/>
      <c r="AI78" s="53"/>
      <c r="AJ78" s="53"/>
      <c r="AK78" s="53"/>
      <c r="AL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</row>
    <row r="79" spans="1:57" ht="14.25" x14ac:dyDescent="0.2">
      <c r="A79" s="53"/>
      <c r="B79" s="53"/>
      <c r="C79" s="53"/>
      <c r="D79" s="53"/>
      <c r="J79" s="53"/>
      <c r="K79" s="53"/>
      <c r="L79"/>
      <c r="M79"/>
      <c r="N79"/>
      <c r="O79"/>
      <c r="P79"/>
      <c r="Q79" s="53"/>
      <c r="R79" s="53"/>
      <c r="S79" s="53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3"/>
      <c r="AH79" s="53"/>
      <c r="AI79" s="53"/>
      <c r="AJ79" s="53"/>
      <c r="AK79" s="53"/>
      <c r="AL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</row>
    <row r="80" spans="1:57" ht="14.25" x14ac:dyDescent="0.2">
      <c r="A80" s="53"/>
      <c r="B80" s="53"/>
      <c r="C80" s="53"/>
      <c r="D80" s="53"/>
      <c r="J80" s="53"/>
      <c r="K80" s="53"/>
      <c r="L80"/>
      <c r="M80"/>
      <c r="N80"/>
      <c r="O80"/>
      <c r="P80"/>
      <c r="Q80" s="53"/>
      <c r="R80" s="53"/>
      <c r="S80" s="53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3"/>
      <c r="AH80" s="53"/>
      <c r="AI80" s="53"/>
      <c r="AJ80" s="53"/>
      <c r="AK80" s="53"/>
      <c r="AL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</row>
    <row r="81" spans="1:57" ht="14.25" x14ac:dyDescent="0.2">
      <c r="A81" s="53"/>
      <c r="B81" s="53"/>
      <c r="C81" s="53"/>
      <c r="D81" s="53"/>
      <c r="J81" s="53"/>
      <c r="K81" s="53"/>
      <c r="L81"/>
      <c r="M81"/>
      <c r="N81"/>
      <c r="O81"/>
      <c r="P81"/>
      <c r="Q81" s="53"/>
      <c r="R81" s="53"/>
      <c r="S81" s="53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3"/>
      <c r="AH81" s="53"/>
      <c r="AI81" s="53"/>
      <c r="AJ81" s="53"/>
      <c r="AK81" s="53"/>
      <c r="AL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</row>
    <row r="82" spans="1:57" ht="14.25" x14ac:dyDescent="0.2">
      <c r="A82" s="53"/>
      <c r="B82" s="53"/>
      <c r="C82" s="53"/>
      <c r="D82" s="53"/>
      <c r="L82"/>
      <c r="M82"/>
      <c r="N82"/>
      <c r="O82"/>
      <c r="P82"/>
      <c r="Q82" s="53"/>
      <c r="R82" s="53"/>
      <c r="S82" s="53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3"/>
      <c r="AH82" s="53"/>
      <c r="AI82" s="53"/>
      <c r="AJ82" s="53"/>
      <c r="AK82" s="53"/>
      <c r="AL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</row>
    <row r="83" spans="1:57" ht="14.25" x14ac:dyDescent="0.2">
      <c r="A83" s="53"/>
      <c r="B83" s="53"/>
      <c r="C83" s="53"/>
      <c r="D83" s="53"/>
      <c r="L83"/>
      <c r="M83"/>
      <c r="N83"/>
      <c r="O83"/>
      <c r="P83"/>
      <c r="Q83" s="53"/>
      <c r="R83" s="53"/>
      <c r="S83" s="53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3"/>
      <c r="AH83" s="53"/>
      <c r="AI83" s="53"/>
      <c r="AJ83" s="53"/>
      <c r="AK83" s="53"/>
      <c r="AL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</row>
    <row r="84" spans="1:57" ht="14.25" x14ac:dyDescent="0.2">
      <c r="A84" s="53"/>
      <c r="B84" s="53"/>
      <c r="C84" s="53"/>
      <c r="D84" s="53"/>
      <c r="L84"/>
      <c r="M84"/>
      <c r="N84"/>
      <c r="O84"/>
      <c r="P84"/>
      <c r="Q84" s="53"/>
      <c r="R84" s="53"/>
      <c r="S84" s="53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3"/>
      <c r="AH84" s="53"/>
      <c r="AI84" s="53"/>
      <c r="AJ84" s="53"/>
      <c r="AK84" s="53"/>
      <c r="AL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</row>
    <row r="85" spans="1:57" ht="14.25" x14ac:dyDescent="0.2">
      <c r="A85" s="53"/>
      <c r="B85" s="53"/>
      <c r="C85" s="53"/>
      <c r="D85" s="53"/>
      <c r="L85"/>
      <c r="M85"/>
      <c r="N85"/>
      <c r="O85"/>
      <c r="P85"/>
      <c r="Q85" s="53"/>
      <c r="R85" s="53"/>
      <c r="S85" s="53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3"/>
      <c r="AH85" s="53"/>
      <c r="AI85" s="53"/>
      <c r="AJ85" s="53"/>
      <c r="AK85" s="53"/>
      <c r="AL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</row>
    <row r="86" spans="1:57" ht="14.25" x14ac:dyDescent="0.2">
      <c r="A86" s="53"/>
      <c r="B86" s="53"/>
      <c r="C86" s="53"/>
      <c r="D86" s="53"/>
      <c r="L86"/>
      <c r="M86"/>
      <c r="N86"/>
      <c r="O86"/>
      <c r="P86"/>
      <c r="Q86" s="53"/>
      <c r="R86" s="53"/>
      <c r="S86" s="53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3"/>
      <c r="AH86" s="53"/>
      <c r="AI86" s="53"/>
      <c r="AJ86" s="53"/>
      <c r="AK86" s="53"/>
      <c r="AL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</row>
    <row r="87" spans="1:57" ht="14.25" x14ac:dyDescent="0.2">
      <c r="A87" s="53"/>
      <c r="B87" s="53"/>
      <c r="C87" s="53"/>
      <c r="D87" s="53"/>
      <c r="L87"/>
      <c r="M87"/>
      <c r="N87"/>
      <c r="O87"/>
      <c r="P87"/>
      <c r="Q87" s="53"/>
      <c r="R87" s="53"/>
      <c r="S87" s="53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3"/>
      <c r="AH87" s="53"/>
      <c r="AI87" s="53"/>
      <c r="AJ87" s="53"/>
      <c r="AK87" s="53"/>
      <c r="AL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</row>
    <row r="88" spans="1:57" ht="14.25" x14ac:dyDescent="0.2">
      <c r="A88" s="53"/>
      <c r="B88" s="53"/>
      <c r="C88" s="53"/>
      <c r="D88" s="53"/>
      <c r="L88"/>
      <c r="M88"/>
      <c r="N88"/>
      <c r="O88"/>
      <c r="P88"/>
      <c r="Q88" s="53"/>
      <c r="R88" s="53"/>
      <c r="S88" s="53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3"/>
      <c r="AH88" s="53"/>
      <c r="AI88" s="53"/>
      <c r="AJ88" s="53"/>
      <c r="AK88" s="53"/>
      <c r="AL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</row>
    <row r="89" spans="1:57" ht="14.25" x14ac:dyDescent="0.2">
      <c r="A89" s="53"/>
      <c r="B89" s="53"/>
      <c r="C89" s="53"/>
      <c r="D89" s="53"/>
      <c r="L89"/>
      <c r="M89"/>
      <c r="N89"/>
      <c r="O89"/>
      <c r="P89"/>
      <c r="Q89" s="53"/>
      <c r="R89" s="53"/>
      <c r="S89" s="53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3"/>
      <c r="AH89" s="53"/>
      <c r="AI89" s="53"/>
      <c r="AJ89" s="53"/>
      <c r="AK89" s="53"/>
      <c r="AL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</row>
    <row r="90" spans="1:57" ht="14.25" x14ac:dyDescent="0.2">
      <c r="A90" s="53"/>
      <c r="B90" s="53"/>
      <c r="C90" s="53"/>
      <c r="D90" s="53"/>
      <c r="L90"/>
      <c r="M90"/>
      <c r="N90"/>
      <c r="O90"/>
      <c r="P90"/>
      <c r="Q90" s="53"/>
      <c r="R90" s="53"/>
      <c r="S90" s="53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3"/>
      <c r="AH90" s="53"/>
      <c r="AI90" s="53"/>
      <c r="AJ90" s="53"/>
      <c r="AK90" s="53"/>
      <c r="AL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</row>
    <row r="91" spans="1:57" ht="14.25" x14ac:dyDescent="0.2">
      <c r="A91" s="53"/>
      <c r="B91" s="53"/>
      <c r="C91" s="53"/>
      <c r="D91" s="53"/>
      <c r="L91"/>
      <c r="M91"/>
      <c r="N91"/>
      <c r="O91"/>
      <c r="P91"/>
      <c r="Q91" s="53"/>
      <c r="R91" s="53"/>
      <c r="S91" s="53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3"/>
      <c r="AH91" s="53"/>
      <c r="AI91" s="53"/>
      <c r="AJ91" s="53"/>
      <c r="AK91" s="53"/>
      <c r="AL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</row>
    <row r="92" spans="1:57" ht="14.25" x14ac:dyDescent="0.2">
      <c r="A92" s="53"/>
      <c r="B92" s="53"/>
      <c r="C92" s="53"/>
      <c r="D92" s="53"/>
      <c r="L92"/>
      <c r="M92"/>
      <c r="N92"/>
      <c r="O92"/>
      <c r="P92"/>
      <c r="Q92" s="53"/>
      <c r="R92" s="53"/>
      <c r="S92" s="53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3"/>
      <c r="AH92" s="53"/>
      <c r="AI92" s="53"/>
      <c r="AJ92" s="53"/>
      <c r="AK92" s="53"/>
      <c r="AL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</row>
    <row r="93" spans="1:57" ht="14.25" x14ac:dyDescent="0.2">
      <c r="A93" s="53"/>
      <c r="B93" s="53"/>
      <c r="C93" s="53"/>
      <c r="D93" s="53"/>
      <c r="L93"/>
      <c r="M93"/>
      <c r="N93"/>
      <c r="O93"/>
      <c r="P93"/>
      <c r="Q93" s="24"/>
      <c r="R93" s="24"/>
      <c r="S93" s="24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3"/>
      <c r="AH93" s="53"/>
      <c r="AI93" s="53"/>
      <c r="AJ93" s="53"/>
      <c r="AK93" s="53"/>
      <c r="AL93" s="24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</row>
    <row r="94" spans="1:57" ht="14.25" x14ac:dyDescent="0.2">
      <c r="A94" s="53"/>
      <c r="B94" s="53"/>
      <c r="C94" s="53"/>
      <c r="D94" s="53"/>
      <c r="L94"/>
      <c r="M94"/>
      <c r="N94"/>
      <c r="O94"/>
      <c r="P94"/>
      <c r="Q94" s="24"/>
      <c r="R94" s="24"/>
      <c r="S94" s="24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3"/>
      <c r="AH94" s="53"/>
      <c r="AI94" s="53"/>
      <c r="AJ94" s="53"/>
      <c r="AK94" s="53"/>
      <c r="AL94" s="24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</row>
    <row r="95" spans="1:57" ht="14.25" x14ac:dyDescent="0.2">
      <c r="A95" s="53"/>
      <c r="B95" s="53"/>
      <c r="C95" s="53"/>
      <c r="D95" s="53"/>
      <c r="L95"/>
      <c r="M95"/>
      <c r="N95"/>
      <c r="O95"/>
      <c r="P95"/>
      <c r="Q95" s="24"/>
      <c r="R95" s="24"/>
      <c r="S95" s="24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3"/>
      <c r="AH95" s="53"/>
      <c r="AI95" s="53"/>
      <c r="AJ95" s="53"/>
      <c r="AK95" s="53"/>
      <c r="AL95" s="24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</row>
    <row r="96" spans="1:57" ht="14.25" x14ac:dyDescent="0.2">
      <c r="A96" s="53"/>
      <c r="B96" s="53"/>
      <c r="C96" s="53"/>
      <c r="D96" s="53"/>
      <c r="L96"/>
      <c r="M96"/>
      <c r="N96"/>
      <c r="O96"/>
      <c r="P96"/>
      <c r="Q96" s="24"/>
      <c r="R96" s="24"/>
      <c r="S96" s="24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3"/>
      <c r="AH96" s="53"/>
      <c r="AI96" s="53"/>
      <c r="AJ96" s="53"/>
      <c r="AK96" s="53"/>
      <c r="AL96" s="24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</row>
    <row r="97" spans="1:57" ht="14.25" x14ac:dyDescent="0.2">
      <c r="A97" s="53"/>
      <c r="B97" s="53"/>
      <c r="C97" s="53"/>
      <c r="D97" s="53"/>
      <c r="L97"/>
      <c r="M97"/>
      <c r="N97"/>
      <c r="O97"/>
      <c r="P97"/>
      <c r="Q97" s="24"/>
      <c r="R97" s="24"/>
      <c r="S97" s="24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3"/>
      <c r="AH97" s="53"/>
      <c r="AI97" s="53"/>
      <c r="AJ97" s="53"/>
      <c r="AK97" s="53"/>
      <c r="AL97" s="24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</row>
    <row r="98" spans="1:57" ht="14.25" x14ac:dyDescent="0.2">
      <c r="A98" s="53"/>
      <c r="B98" s="53"/>
      <c r="C98" s="53"/>
      <c r="D98" s="53"/>
      <c r="L98"/>
      <c r="M98"/>
      <c r="N98"/>
      <c r="O98"/>
      <c r="P98"/>
      <c r="Q98" s="24"/>
      <c r="R98" s="24"/>
      <c r="S98" s="24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3"/>
      <c r="AH98" s="53"/>
      <c r="AI98" s="53"/>
      <c r="AJ98" s="53"/>
      <c r="AK98" s="53"/>
      <c r="AL98" s="24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</row>
    <row r="99" spans="1:57" ht="14.25" x14ac:dyDescent="0.2">
      <c r="A99" s="53"/>
      <c r="B99" s="53"/>
      <c r="C99" s="53"/>
      <c r="D99" s="53"/>
      <c r="L99"/>
      <c r="M99"/>
      <c r="N99"/>
      <c r="O99"/>
      <c r="P99"/>
      <c r="Q99" s="24"/>
      <c r="R99" s="24"/>
      <c r="S99" s="24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3"/>
      <c r="AH99" s="53"/>
      <c r="AI99" s="53"/>
      <c r="AJ99" s="53"/>
      <c r="AK99" s="53"/>
      <c r="AL99" s="24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</row>
    <row r="100" spans="1:57" ht="14.25" x14ac:dyDescent="0.2">
      <c r="A100" s="53"/>
      <c r="B100" s="53"/>
      <c r="C100" s="53"/>
      <c r="D100" s="53"/>
      <c r="L100"/>
      <c r="M100"/>
      <c r="N100"/>
      <c r="O100"/>
      <c r="P100"/>
      <c r="Q100" s="24"/>
      <c r="R100" s="24"/>
      <c r="S100" s="24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3"/>
      <c r="AH100" s="53"/>
      <c r="AI100" s="53"/>
      <c r="AJ100" s="53"/>
      <c r="AK100" s="53"/>
      <c r="AL100" s="24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</row>
    <row r="101" spans="1:57" ht="14.25" x14ac:dyDescent="0.2">
      <c r="A101" s="53"/>
      <c r="B101" s="53"/>
      <c r="C101" s="53"/>
      <c r="D101" s="53"/>
      <c r="L101"/>
      <c r="M101"/>
      <c r="N101"/>
      <c r="O101"/>
      <c r="P101"/>
      <c r="Q101" s="24"/>
      <c r="R101" s="24"/>
      <c r="S101" s="24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3"/>
      <c r="AH101" s="53"/>
      <c r="AI101" s="53"/>
      <c r="AJ101" s="53"/>
      <c r="AK101" s="53"/>
      <c r="AL101" s="24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</row>
    <row r="102" spans="1:57" ht="14.25" x14ac:dyDescent="0.2">
      <c r="A102" s="53"/>
      <c r="B102" s="53"/>
      <c r="C102" s="53"/>
      <c r="D102" s="53"/>
      <c r="L102"/>
      <c r="M102"/>
      <c r="N102"/>
      <c r="O102"/>
      <c r="P102"/>
      <c r="Q102" s="24"/>
      <c r="R102" s="24"/>
      <c r="S102" s="24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3"/>
      <c r="AH102" s="53"/>
      <c r="AI102" s="53"/>
      <c r="AJ102" s="53"/>
      <c r="AK102" s="53"/>
      <c r="AL102" s="24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</row>
    <row r="103" spans="1:57" ht="14.25" x14ac:dyDescent="0.2">
      <c r="A103" s="53"/>
      <c r="B103" s="53"/>
      <c r="C103" s="53"/>
      <c r="D103" s="53"/>
      <c r="L103"/>
      <c r="M103"/>
      <c r="N103"/>
      <c r="O103"/>
      <c r="P103"/>
      <c r="Q103" s="24"/>
      <c r="R103" s="24"/>
      <c r="S103" s="24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3"/>
      <c r="AH103" s="53"/>
      <c r="AI103" s="53"/>
      <c r="AJ103" s="53"/>
      <c r="AK103" s="53"/>
      <c r="AL103" s="24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</row>
    <row r="104" spans="1:57" ht="14.25" x14ac:dyDescent="0.2">
      <c r="A104" s="53"/>
      <c r="B104" s="53"/>
      <c r="C104" s="53"/>
      <c r="D104" s="53"/>
      <c r="L104"/>
      <c r="M104"/>
      <c r="N104"/>
      <c r="O104"/>
      <c r="P104"/>
      <c r="Q104" s="24"/>
      <c r="R104" s="24"/>
      <c r="S104" s="24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3"/>
      <c r="AH104" s="53"/>
      <c r="AI104" s="53"/>
      <c r="AJ104" s="53"/>
      <c r="AK104" s="53"/>
      <c r="AL104" s="24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</row>
    <row r="105" spans="1:57" ht="14.25" x14ac:dyDescent="0.2">
      <c r="A105" s="53"/>
      <c r="B105" s="53"/>
      <c r="C105" s="53"/>
      <c r="D105" s="53"/>
      <c r="L105"/>
      <c r="M105"/>
      <c r="N105"/>
      <c r="O105"/>
      <c r="P105"/>
      <c r="Q105" s="24"/>
      <c r="R105" s="24"/>
      <c r="S105" s="24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3"/>
      <c r="AH105" s="53"/>
      <c r="AI105" s="53"/>
      <c r="AJ105" s="53"/>
      <c r="AK105" s="53"/>
      <c r="AL105" s="24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</row>
    <row r="106" spans="1:57" ht="14.25" x14ac:dyDescent="0.2">
      <c r="A106" s="53"/>
      <c r="B106" s="53"/>
      <c r="C106" s="53"/>
      <c r="D106" s="53"/>
      <c r="L106"/>
      <c r="M106"/>
      <c r="N106"/>
      <c r="O106"/>
      <c r="P106"/>
      <c r="Q106" s="24"/>
      <c r="R106" s="24"/>
      <c r="S106" s="24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3"/>
      <c r="AH106" s="53"/>
      <c r="AI106" s="53"/>
      <c r="AJ106" s="53"/>
      <c r="AK106" s="53"/>
      <c r="AL106" s="24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</row>
    <row r="107" spans="1:57" ht="14.25" x14ac:dyDescent="0.2">
      <c r="A107" s="53"/>
      <c r="B107" s="53"/>
      <c r="C107" s="53"/>
      <c r="D107" s="53"/>
      <c r="L107"/>
      <c r="M107"/>
      <c r="N107"/>
      <c r="O107"/>
      <c r="P107"/>
      <c r="Q107" s="24"/>
      <c r="R107" s="24"/>
      <c r="S107" s="24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3"/>
      <c r="AH107" s="53"/>
      <c r="AI107" s="53"/>
      <c r="AJ107" s="53"/>
      <c r="AK107" s="53"/>
      <c r="AL107" s="24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</row>
    <row r="108" spans="1:57" ht="14.25" x14ac:dyDescent="0.2">
      <c r="A108" s="53"/>
      <c r="B108" s="53"/>
      <c r="C108" s="53"/>
      <c r="D108" s="53"/>
      <c r="L108"/>
      <c r="M108"/>
      <c r="N108"/>
      <c r="O108"/>
      <c r="P108"/>
      <c r="Q108" s="24"/>
      <c r="R108" s="24"/>
      <c r="S108" s="24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3"/>
      <c r="AH108" s="53"/>
      <c r="AI108" s="53"/>
      <c r="AJ108" s="53"/>
      <c r="AK108" s="53"/>
      <c r="AL108" s="24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</row>
    <row r="109" spans="1:57" ht="14.25" x14ac:dyDescent="0.2">
      <c r="A109" s="53"/>
      <c r="B109" s="53"/>
      <c r="C109" s="53"/>
      <c r="D109" s="53"/>
      <c r="L109"/>
      <c r="M109"/>
      <c r="N109"/>
      <c r="O109"/>
      <c r="P109"/>
      <c r="Q109" s="24"/>
      <c r="R109" s="24"/>
      <c r="S109" s="24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3"/>
      <c r="AH109" s="53"/>
      <c r="AI109" s="53"/>
      <c r="AJ109" s="53"/>
      <c r="AK109" s="53"/>
      <c r="AL109" s="24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</row>
    <row r="110" spans="1:57" ht="14.25" x14ac:dyDescent="0.2">
      <c r="A110" s="53"/>
      <c r="B110" s="53"/>
      <c r="C110" s="53"/>
      <c r="D110" s="53"/>
      <c r="L110"/>
      <c r="M110"/>
      <c r="N110"/>
      <c r="O110"/>
      <c r="P110"/>
      <c r="Q110" s="24"/>
      <c r="R110" s="24"/>
      <c r="S110" s="24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3"/>
      <c r="AH110" s="53"/>
      <c r="AI110" s="53"/>
      <c r="AJ110" s="53"/>
      <c r="AK110" s="53"/>
      <c r="AL110" s="24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</row>
    <row r="111" spans="1:57" ht="14.25" x14ac:dyDescent="0.2">
      <c r="A111" s="53"/>
      <c r="B111" s="53"/>
      <c r="C111" s="53"/>
      <c r="D111" s="53"/>
      <c r="L111"/>
      <c r="M111"/>
      <c r="N111"/>
      <c r="O111"/>
      <c r="P111"/>
      <c r="Q111" s="24"/>
      <c r="R111" s="24"/>
      <c r="S111" s="24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3"/>
      <c r="AH111" s="53"/>
      <c r="AI111" s="53"/>
      <c r="AJ111" s="53"/>
      <c r="AK111" s="53"/>
      <c r="AL111" s="24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</row>
    <row r="112" spans="1:57" ht="14.25" x14ac:dyDescent="0.2">
      <c r="A112" s="53"/>
      <c r="B112" s="53"/>
      <c r="C112" s="53"/>
      <c r="D112" s="53"/>
      <c r="L112"/>
      <c r="M112"/>
      <c r="N112"/>
      <c r="O112"/>
      <c r="P112"/>
      <c r="Q112" s="24"/>
      <c r="R112" s="24"/>
      <c r="S112" s="24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3"/>
      <c r="AH112" s="53"/>
      <c r="AI112" s="53"/>
      <c r="AJ112" s="53"/>
      <c r="AK112" s="53"/>
      <c r="AL112" s="24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</row>
    <row r="113" spans="1:57" ht="14.25" x14ac:dyDescent="0.2">
      <c r="A113" s="53"/>
      <c r="B113" s="53"/>
      <c r="C113" s="53"/>
      <c r="D113" s="53"/>
      <c r="L113"/>
      <c r="M113"/>
      <c r="N113"/>
      <c r="O113"/>
      <c r="P113"/>
      <c r="Q113" s="24"/>
      <c r="R113" s="24"/>
      <c r="S113" s="24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3"/>
      <c r="AH113" s="53"/>
      <c r="AI113" s="53"/>
      <c r="AJ113" s="53"/>
      <c r="AK113" s="53"/>
      <c r="AL113" s="24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</row>
    <row r="114" spans="1:57" ht="14.25" x14ac:dyDescent="0.2">
      <c r="A114" s="53"/>
      <c r="B114" s="53"/>
      <c r="C114" s="53"/>
      <c r="D114" s="53"/>
      <c r="L114"/>
      <c r="M114"/>
      <c r="N114"/>
      <c r="O114"/>
      <c r="P114"/>
      <c r="Q114" s="24"/>
      <c r="R114" s="24"/>
      <c r="S114" s="24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3"/>
      <c r="AH114" s="53"/>
      <c r="AI114" s="53"/>
      <c r="AJ114" s="53"/>
      <c r="AK114" s="53"/>
      <c r="AL114" s="24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</row>
    <row r="115" spans="1:57" ht="14.25" x14ac:dyDescent="0.2">
      <c r="A115" s="53"/>
      <c r="B115" s="53"/>
      <c r="C115" s="53"/>
      <c r="D115" s="53"/>
      <c r="L115"/>
      <c r="M115"/>
      <c r="N115"/>
      <c r="O115"/>
      <c r="P115"/>
      <c r="Q115" s="24"/>
      <c r="R115" s="24"/>
      <c r="S115" s="24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3"/>
      <c r="AH115" s="53"/>
      <c r="AI115" s="53"/>
      <c r="AJ115" s="53"/>
      <c r="AK115" s="53"/>
      <c r="AL115" s="24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</row>
    <row r="116" spans="1:57" ht="14.25" x14ac:dyDescent="0.2">
      <c r="A116" s="53"/>
      <c r="B116" s="53"/>
      <c r="C116" s="53"/>
      <c r="D116" s="53"/>
      <c r="L116"/>
      <c r="M116"/>
      <c r="N116"/>
      <c r="O116"/>
      <c r="P116"/>
      <c r="Q116" s="24"/>
      <c r="R116" s="24"/>
      <c r="S116" s="24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3"/>
      <c r="AH116" s="53"/>
      <c r="AI116" s="53"/>
      <c r="AJ116" s="53"/>
      <c r="AK116" s="53"/>
      <c r="AL116" s="24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</row>
    <row r="117" spans="1:57" ht="14.25" x14ac:dyDescent="0.2">
      <c r="A117" s="53"/>
      <c r="B117" s="53"/>
      <c r="C117" s="53"/>
      <c r="D117" s="53"/>
      <c r="L117"/>
      <c r="M117"/>
      <c r="N117"/>
      <c r="O117"/>
      <c r="P117"/>
      <c r="Q117" s="24"/>
      <c r="R117" s="24"/>
      <c r="S117" s="24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3"/>
      <c r="AH117" s="53"/>
      <c r="AI117" s="53"/>
      <c r="AJ117" s="53"/>
      <c r="AK117" s="53"/>
      <c r="AL117" s="24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</row>
    <row r="118" spans="1:57" ht="14.25" x14ac:dyDescent="0.2">
      <c r="A118" s="53"/>
      <c r="B118" s="53"/>
      <c r="C118" s="53"/>
      <c r="D118" s="53"/>
      <c r="L118"/>
      <c r="M118"/>
      <c r="N118"/>
      <c r="O118"/>
      <c r="P118"/>
      <c r="Q118" s="24"/>
      <c r="R118" s="24"/>
      <c r="S118" s="24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3"/>
      <c r="AH118" s="53"/>
      <c r="AI118" s="53"/>
      <c r="AJ118" s="53"/>
      <c r="AK118" s="53"/>
      <c r="AL118" s="24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</row>
    <row r="119" spans="1:57" ht="14.25" x14ac:dyDescent="0.2">
      <c r="A119" s="53"/>
      <c r="B119" s="53"/>
      <c r="C119" s="53"/>
      <c r="D119" s="53"/>
      <c r="L119"/>
      <c r="M119"/>
      <c r="N119"/>
      <c r="O119"/>
      <c r="P119"/>
      <c r="Q119" s="24"/>
      <c r="R119" s="24"/>
      <c r="S119" s="24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3"/>
      <c r="AH119" s="53"/>
      <c r="AI119" s="53"/>
      <c r="AJ119" s="53"/>
      <c r="AK119" s="53"/>
      <c r="AL119" s="24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</row>
    <row r="120" spans="1:57" ht="14.25" x14ac:dyDescent="0.2">
      <c r="A120" s="53"/>
      <c r="B120" s="53"/>
      <c r="C120" s="53"/>
      <c r="D120" s="53"/>
      <c r="L120"/>
      <c r="M120"/>
      <c r="N120"/>
      <c r="O120"/>
      <c r="P120"/>
      <c r="Q120" s="24"/>
      <c r="R120" s="24"/>
      <c r="S120" s="24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3"/>
      <c r="AH120" s="53"/>
      <c r="AI120" s="53"/>
      <c r="AJ120" s="53"/>
      <c r="AK120" s="53"/>
      <c r="AL120" s="24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</row>
    <row r="121" spans="1:57" ht="14.25" x14ac:dyDescent="0.2">
      <c r="A121" s="53"/>
      <c r="B121" s="53"/>
      <c r="C121" s="53"/>
      <c r="D121" s="53"/>
      <c r="L121"/>
      <c r="M121"/>
      <c r="N121"/>
      <c r="O121"/>
      <c r="P121"/>
      <c r="Q121" s="24"/>
      <c r="R121" s="24"/>
      <c r="S121" s="24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3"/>
      <c r="AH121" s="53"/>
      <c r="AI121" s="53"/>
      <c r="AJ121" s="53"/>
      <c r="AK121" s="53"/>
      <c r="AL121" s="24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</row>
    <row r="122" spans="1:57" ht="14.25" x14ac:dyDescent="0.2">
      <c r="A122" s="53"/>
      <c r="B122" s="53"/>
      <c r="C122" s="53"/>
      <c r="D122" s="53"/>
      <c r="L122"/>
      <c r="M122"/>
      <c r="N122"/>
      <c r="O122"/>
      <c r="P122"/>
      <c r="Q122" s="24"/>
      <c r="R122" s="24"/>
      <c r="S122" s="24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3"/>
      <c r="AH122" s="53"/>
      <c r="AI122" s="53"/>
      <c r="AJ122" s="53"/>
      <c r="AK122" s="53"/>
      <c r="AL122" s="24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</row>
    <row r="123" spans="1:57" ht="14.25" x14ac:dyDescent="0.2">
      <c r="A123" s="53"/>
      <c r="B123" s="53"/>
      <c r="C123" s="53"/>
      <c r="D123" s="53"/>
      <c r="L123"/>
      <c r="M123"/>
      <c r="N123"/>
      <c r="O123"/>
      <c r="P123"/>
      <c r="Q123" s="24"/>
      <c r="R123" s="24"/>
      <c r="S123" s="24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3"/>
      <c r="AH123" s="53"/>
      <c r="AI123" s="53"/>
      <c r="AJ123" s="53"/>
      <c r="AK123" s="53"/>
      <c r="AL123" s="24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</row>
    <row r="124" spans="1:57" ht="14.25" x14ac:dyDescent="0.2">
      <c r="A124" s="53"/>
      <c r="B124" s="53"/>
      <c r="C124" s="53"/>
      <c r="D124" s="53"/>
      <c r="L124"/>
      <c r="M124"/>
      <c r="N124"/>
      <c r="O124"/>
      <c r="P124"/>
      <c r="Q124" s="24"/>
      <c r="R124" s="24"/>
      <c r="S124" s="24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3"/>
      <c r="AH124" s="53"/>
      <c r="AI124" s="53"/>
      <c r="AJ124" s="53"/>
      <c r="AK124" s="53"/>
      <c r="AL124" s="24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</row>
    <row r="125" spans="1:57" ht="14.25" x14ac:dyDescent="0.2">
      <c r="A125" s="53"/>
      <c r="B125" s="53"/>
      <c r="C125" s="53"/>
      <c r="D125" s="53"/>
      <c r="L125"/>
      <c r="M125"/>
      <c r="N125"/>
      <c r="O125"/>
      <c r="P125"/>
      <c r="Q125" s="24"/>
      <c r="R125" s="24"/>
      <c r="S125" s="24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3"/>
      <c r="AH125" s="53"/>
      <c r="AI125" s="53"/>
      <c r="AJ125" s="53"/>
      <c r="AK125" s="53"/>
      <c r="AL125" s="24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</row>
    <row r="126" spans="1:57" ht="14.25" x14ac:dyDescent="0.2">
      <c r="A126" s="53"/>
      <c r="B126" s="53"/>
      <c r="C126" s="53"/>
      <c r="D126" s="53"/>
      <c r="L126"/>
      <c r="M126"/>
      <c r="N126"/>
      <c r="O126"/>
      <c r="P126"/>
      <c r="Q126" s="24"/>
      <c r="R126" s="24"/>
      <c r="S126" s="24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3"/>
      <c r="AH126" s="53"/>
      <c r="AI126" s="53"/>
      <c r="AJ126" s="53"/>
      <c r="AK126" s="53"/>
      <c r="AL126" s="24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</row>
    <row r="127" spans="1:57" ht="14.25" x14ac:dyDescent="0.2">
      <c r="A127" s="53"/>
      <c r="B127" s="53"/>
      <c r="C127" s="53"/>
      <c r="D127" s="53"/>
      <c r="L127"/>
      <c r="M127"/>
      <c r="N127"/>
      <c r="O127"/>
      <c r="P127"/>
      <c r="Q127" s="24"/>
      <c r="R127" s="24"/>
      <c r="S127" s="24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3"/>
      <c r="AH127" s="53"/>
      <c r="AI127" s="53"/>
      <c r="AJ127" s="53"/>
      <c r="AK127" s="53"/>
      <c r="AL127" s="24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</row>
    <row r="128" spans="1:57" ht="14.25" x14ac:dyDescent="0.2">
      <c r="A128" s="53"/>
      <c r="B128" s="53"/>
      <c r="C128" s="53"/>
      <c r="D128" s="53"/>
      <c r="L128"/>
      <c r="M128"/>
      <c r="N128"/>
      <c r="O128"/>
      <c r="P128"/>
      <c r="Q128" s="24"/>
      <c r="R128" s="24"/>
      <c r="S128" s="24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3"/>
      <c r="AH128" s="53"/>
      <c r="AI128" s="53"/>
      <c r="AJ128" s="53"/>
      <c r="AK128" s="53"/>
      <c r="AL128" s="24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</row>
    <row r="129" spans="1:57" ht="14.25" x14ac:dyDescent="0.2">
      <c r="A129" s="53"/>
      <c r="B129" s="53"/>
      <c r="C129" s="53"/>
      <c r="D129" s="53"/>
      <c r="L129"/>
      <c r="M129"/>
      <c r="N129"/>
      <c r="O129"/>
      <c r="P129"/>
      <c r="Q129" s="24"/>
      <c r="R129" s="24"/>
      <c r="S129" s="24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3"/>
      <c r="AH129" s="53"/>
      <c r="AI129" s="53"/>
      <c r="AJ129" s="53"/>
      <c r="AK129" s="53"/>
      <c r="AL129" s="24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</row>
    <row r="130" spans="1:57" ht="14.25" x14ac:dyDescent="0.2">
      <c r="A130" s="53"/>
      <c r="B130" s="53"/>
      <c r="C130" s="53"/>
      <c r="D130" s="53"/>
      <c r="L130"/>
      <c r="M130"/>
      <c r="N130"/>
      <c r="O130"/>
      <c r="P130"/>
      <c r="Q130" s="24"/>
      <c r="R130" s="24"/>
      <c r="S130" s="24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3"/>
      <c r="AH130" s="53"/>
      <c r="AI130" s="53"/>
      <c r="AJ130" s="53"/>
      <c r="AK130" s="53"/>
      <c r="AL130" s="24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</row>
    <row r="131" spans="1:57" ht="14.25" x14ac:dyDescent="0.2">
      <c r="A131" s="53"/>
      <c r="B131" s="53"/>
      <c r="C131" s="53"/>
      <c r="D131" s="53"/>
      <c r="L131"/>
      <c r="M131"/>
      <c r="N131"/>
      <c r="O131"/>
      <c r="P131"/>
      <c r="Q131" s="24"/>
      <c r="R131" s="24"/>
      <c r="S131" s="24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3"/>
      <c r="AH131" s="53"/>
      <c r="AI131" s="53"/>
      <c r="AJ131" s="53"/>
      <c r="AK131" s="53"/>
      <c r="AL131" s="24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</row>
    <row r="132" spans="1:57" ht="14.25" x14ac:dyDescent="0.2">
      <c r="A132" s="53"/>
      <c r="B132" s="53"/>
      <c r="C132" s="53"/>
      <c r="D132" s="53"/>
      <c r="L132"/>
      <c r="M132"/>
      <c r="N132"/>
      <c r="O132"/>
      <c r="P132"/>
      <c r="Q132" s="24"/>
      <c r="R132" s="24"/>
      <c r="S132" s="24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3"/>
      <c r="AH132" s="53"/>
      <c r="AI132" s="53"/>
      <c r="AJ132" s="53"/>
      <c r="AK132" s="53"/>
      <c r="AL132" s="24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</row>
    <row r="133" spans="1:57" ht="14.25" x14ac:dyDescent="0.2">
      <c r="A133" s="53"/>
      <c r="B133" s="53"/>
      <c r="C133" s="53"/>
      <c r="D133" s="53"/>
      <c r="L133"/>
      <c r="M133"/>
      <c r="N133"/>
      <c r="O133"/>
      <c r="P133"/>
      <c r="Q133" s="24"/>
      <c r="R133" s="24"/>
      <c r="S133" s="24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3"/>
      <c r="AH133" s="53"/>
      <c r="AI133" s="53"/>
      <c r="AJ133" s="53"/>
      <c r="AK133" s="53"/>
      <c r="AL133" s="24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</row>
    <row r="134" spans="1:57" ht="14.25" x14ac:dyDescent="0.2">
      <c r="A134" s="53"/>
      <c r="B134" s="53"/>
      <c r="C134" s="53"/>
      <c r="D134" s="53"/>
      <c r="L134"/>
      <c r="M134"/>
      <c r="N134"/>
      <c r="O134"/>
      <c r="P134"/>
      <c r="Q134" s="24"/>
      <c r="R134" s="24"/>
      <c r="S134" s="24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3"/>
      <c r="AH134" s="53"/>
      <c r="AI134" s="53"/>
      <c r="AJ134" s="53"/>
      <c r="AK134" s="53"/>
      <c r="AL134" s="24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</row>
    <row r="135" spans="1:57" ht="14.25" x14ac:dyDescent="0.2">
      <c r="A135" s="53"/>
      <c r="B135" s="53"/>
      <c r="C135" s="53"/>
      <c r="D135" s="53"/>
      <c r="L135"/>
      <c r="M135"/>
      <c r="N135"/>
      <c r="O135"/>
      <c r="P135"/>
      <c r="Q135" s="24"/>
      <c r="R135" s="24"/>
      <c r="S135" s="24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3"/>
      <c r="AH135" s="53"/>
      <c r="AI135" s="53"/>
      <c r="AJ135" s="53"/>
      <c r="AK135" s="53"/>
      <c r="AL135" s="24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</row>
    <row r="136" spans="1:57" ht="14.25" x14ac:dyDescent="0.2">
      <c r="A136" s="53"/>
      <c r="B136" s="53"/>
      <c r="C136" s="53"/>
      <c r="D136" s="53"/>
      <c r="L136"/>
      <c r="M136"/>
      <c r="N136"/>
      <c r="O136"/>
      <c r="P136"/>
      <c r="Q136" s="24"/>
      <c r="R136" s="24"/>
      <c r="S136" s="24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3"/>
      <c r="AH136" s="53"/>
      <c r="AI136" s="53"/>
      <c r="AJ136" s="53"/>
      <c r="AK136" s="53"/>
      <c r="AL136" s="24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</row>
    <row r="137" spans="1:57" ht="14.25" x14ac:dyDescent="0.2">
      <c r="A137" s="53"/>
      <c r="B137" s="53"/>
      <c r="C137" s="53"/>
      <c r="D137" s="53"/>
      <c r="L137"/>
      <c r="M137"/>
      <c r="N137"/>
      <c r="O137"/>
      <c r="P137"/>
      <c r="Q137" s="24"/>
      <c r="R137" s="24"/>
      <c r="S137" s="24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3"/>
      <c r="AH137" s="53"/>
      <c r="AI137" s="53"/>
      <c r="AJ137" s="53"/>
      <c r="AK137" s="53"/>
      <c r="AL137" s="24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</row>
    <row r="138" spans="1:57" ht="14.25" x14ac:dyDescent="0.2">
      <c r="A138" s="53"/>
      <c r="B138" s="53"/>
      <c r="C138" s="53"/>
      <c r="D138" s="53"/>
      <c r="L138"/>
      <c r="M138"/>
      <c r="N138"/>
      <c r="O138"/>
      <c r="P138"/>
      <c r="Q138" s="24"/>
      <c r="R138" s="24"/>
      <c r="S138" s="24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3"/>
      <c r="AH138" s="53"/>
      <c r="AI138" s="53"/>
      <c r="AJ138" s="53"/>
      <c r="AK138" s="53"/>
      <c r="AL138" s="24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</row>
    <row r="139" spans="1:57" ht="14.25" x14ac:dyDescent="0.2">
      <c r="A139" s="53"/>
      <c r="B139" s="53"/>
      <c r="C139" s="53"/>
      <c r="D139" s="53"/>
      <c r="L139"/>
      <c r="M139"/>
      <c r="N139"/>
      <c r="O139"/>
      <c r="P139"/>
      <c r="Q139" s="24"/>
      <c r="R139" s="24"/>
      <c r="S139" s="24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3"/>
      <c r="AH139" s="53"/>
      <c r="AI139" s="53"/>
      <c r="AJ139" s="53"/>
      <c r="AK139" s="53"/>
      <c r="AL139" s="24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</row>
    <row r="140" spans="1:57" ht="14.25" x14ac:dyDescent="0.2">
      <c r="A140" s="53"/>
      <c r="B140" s="53"/>
      <c r="C140" s="53"/>
      <c r="D140" s="53"/>
      <c r="L140"/>
      <c r="M140"/>
      <c r="N140"/>
      <c r="O140"/>
      <c r="P140"/>
      <c r="Q140" s="24"/>
      <c r="R140" s="24"/>
      <c r="S140" s="24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3"/>
      <c r="AH140" s="53"/>
      <c r="AI140" s="53"/>
      <c r="AJ140" s="53"/>
      <c r="AK140" s="53"/>
      <c r="AL140" s="24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</row>
    <row r="141" spans="1:57" ht="14.25" x14ac:dyDescent="0.2">
      <c r="A141" s="53"/>
      <c r="B141" s="53"/>
      <c r="C141" s="53"/>
      <c r="D141" s="53"/>
      <c r="L141"/>
      <c r="M141"/>
      <c r="N141"/>
      <c r="O141"/>
      <c r="P141"/>
      <c r="Q141" s="24"/>
      <c r="R141" s="24"/>
      <c r="S141" s="24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3"/>
      <c r="AH141" s="53"/>
      <c r="AI141" s="53"/>
      <c r="AJ141" s="53"/>
      <c r="AK141" s="53"/>
      <c r="AL141" s="24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</row>
    <row r="142" spans="1:57" ht="14.25" x14ac:dyDescent="0.2">
      <c r="A142" s="53"/>
      <c r="B142" s="53"/>
      <c r="C142" s="53"/>
      <c r="D142" s="53"/>
      <c r="L142"/>
      <c r="M142"/>
      <c r="N142"/>
      <c r="O142"/>
      <c r="P142"/>
      <c r="Q142" s="24"/>
      <c r="R142" s="24"/>
      <c r="S142" s="24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3"/>
      <c r="AH142" s="53"/>
      <c r="AI142" s="53"/>
      <c r="AJ142" s="53"/>
      <c r="AK142" s="53"/>
      <c r="AL142" s="24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</row>
    <row r="143" spans="1:57" ht="14.25" x14ac:dyDescent="0.2">
      <c r="A143" s="53"/>
      <c r="B143" s="53"/>
      <c r="C143" s="53"/>
      <c r="D143" s="53"/>
      <c r="L143"/>
      <c r="M143"/>
      <c r="N143"/>
      <c r="O143"/>
      <c r="P143"/>
      <c r="Q143" s="24"/>
      <c r="R143" s="24"/>
      <c r="S143" s="24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3"/>
      <c r="AH143" s="53"/>
      <c r="AI143" s="53"/>
      <c r="AJ143" s="53"/>
      <c r="AK143" s="53"/>
      <c r="AL143" s="24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</row>
    <row r="144" spans="1:57" ht="14.25" x14ac:dyDescent="0.2">
      <c r="A144" s="53"/>
      <c r="B144" s="53"/>
      <c r="C144" s="53"/>
      <c r="D144" s="53"/>
      <c r="L144"/>
      <c r="M144"/>
      <c r="N144"/>
      <c r="O144"/>
      <c r="P144"/>
      <c r="Q144" s="24"/>
      <c r="R144" s="24"/>
      <c r="S144" s="24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3"/>
      <c r="AH144" s="53"/>
      <c r="AI144" s="53"/>
      <c r="AJ144" s="53"/>
      <c r="AK144" s="53"/>
      <c r="AL144" s="24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</row>
    <row r="145" spans="1:57" ht="14.25" x14ac:dyDescent="0.2">
      <c r="A145" s="53"/>
      <c r="B145" s="53"/>
      <c r="C145" s="53"/>
      <c r="D145" s="53"/>
      <c r="L145"/>
      <c r="M145"/>
      <c r="N145"/>
      <c r="O145"/>
      <c r="P145"/>
      <c r="Q145" s="24"/>
      <c r="R145" s="24"/>
      <c r="S145" s="24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3"/>
      <c r="AH145" s="53"/>
      <c r="AI145" s="53"/>
      <c r="AJ145" s="53"/>
      <c r="AK145" s="53"/>
      <c r="AL145" s="24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</row>
    <row r="146" spans="1:57" ht="14.25" x14ac:dyDescent="0.2">
      <c r="A146" s="53"/>
      <c r="B146" s="53"/>
      <c r="C146" s="53"/>
      <c r="D146" s="53"/>
      <c r="L146"/>
      <c r="M146"/>
      <c r="N146"/>
      <c r="O146"/>
      <c r="P146"/>
      <c r="Q146" s="24"/>
      <c r="R146" s="24"/>
      <c r="S146" s="24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3"/>
      <c r="AH146" s="53"/>
      <c r="AI146" s="53"/>
      <c r="AJ146" s="53"/>
      <c r="AK146" s="53"/>
      <c r="AL146" s="24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</row>
    <row r="147" spans="1:57" ht="14.25" x14ac:dyDescent="0.2">
      <c r="A147" s="53"/>
      <c r="B147" s="53"/>
      <c r="C147" s="53"/>
      <c r="D147" s="53"/>
      <c r="L147"/>
      <c r="M147"/>
      <c r="N147"/>
      <c r="O147"/>
      <c r="P147"/>
      <c r="Q147" s="24"/>
      <c r="R147" s="24"/>
      <c r="S147" s="24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3"/>
      <c r="AH147" s="53"/>
      <c r="AI147" s="53"/>
      <c r="AJ147" s="53"/>
      <c r="AK147" s="53"/>
      <c r="AL147" s="24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</row>
    <row r="148" spans="1:57" ht="14.25" x14ac:dyDescent="0.2">
      <c r="A148" s="53"/>
      <c r="B148" s="53"/>
      <c r="C148" s="53"/>
      <c r="D148" s="53"/>
      <c r="L148"/>
      <c r="M148"/>
      <c r="N148"/>
      <c r="O148"/>
      <c r="P148"/>
      <c r="Q148" s="24"/>
      <c r="R148" s="24"/>
      <c r="S148" s="24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3"/>
      <c r="AH148" s="53"/>
      <c r="AI148" s="53"/>
      <c r="AJ148" s="53"/>
      <c r="AK148" s="53"/>
      <c r="AL148" s="24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</row>
    <row r="149" spans="1:57" ht="14.25" x14ac:dyDescent="0.2">
      <c r="A149" s="53"/>
      <c r="B149" s="53"/>
      <c r="C149" s="53"/>
      <c r="D149" s="53"/>
      <c r="L149"/>
      <c r="M149"/>
      <c r="N149"/>
      <c r="O149"/>
      <c r="P149"/>
      <c r="Q149" s="24"/>
      <c r="R149" s="24"/>
      <c r="S149" s="24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3"/>
      <c r="AH149" s="53"/>
      <c r="AI149" s="53"/>
      <c r="AJ149" s="53"/>
      <c r="AK149" s="53"/>
      <c r="AL149" s="24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</row>
    <row r="150" spans="1:57" ht="14.25" x14ac:dyDescent="0.2">
      <c r="A150" s="53"/>
      <c r="B150" s="53"/>
      <c r="C150" s="53"/>
      <c r="D150" s="53"/>
      <c r="L150"/>
      <c r="M150"/>
      <c r="N150"/>
      <c r="O150"/>
      <c r="P150"/>
      <c r="Q150" s="24"/>
      <c r="R150" s="24"/>
      <c r="S150" s="24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3"/>
      <c r="AH150" s="53"/>
      <c r="AI150" s="53"/>
      <c r="AJ150" s="53"/>
      <c r="AK150" s="53"/>
      <c r="AL150" s="24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</row>
    <row r="151" spans="1:57" ht="14.25" x14ac:dyDescent="0.2">
      <c r="A151" s="53"/>
      <c r="B151" s="53"/>
      <c r="C151" s="53"/>
      <c r="D151" s="53"/>
      <c r="L151"/>
      <c r="M151"/>
      <c r="N151"/>
      <c r="O151"/>
      <c r="P151"/>
      <c r="Q151" s="24"/>
      <c r="R151" s="24"/>
      <c r="S151" s="24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3"/>
      <c r="AH151" s="53"/>
      <c r="AI151" s="53"/>
      <c r="AJ151" s="53"/>
      <c r="AK151" s="53"/>
      <c r="AL151" s="24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</row>
    <row r="152" spans="1:57" ht="14.25" x14ac:dyDescent="0.2">
      <c r="A152" s="53"/>
      <c r="B152" s="53"/>
      <c r="C152" s="53"/>
      <c r="D152" s="53"/>
      <c r="L152"/>
      <c r="M152"/>
      <c r="N152"/>
      <c r="O152"/>
      <c r="P152"/>
      <c r="Q152" s="24"/>
      <c r="R152" s="24"/>
      <c r="S152" s="24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3"/>
      <c r="AH152" s="53"/>
      <c r="AI152" s="53"/>
      <c r="AJ152" s="53"/>
      <c r="AK152" s="53"/>
      <c r="AL152" s="24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</row>
    <row r="153" spans="1:57" ht="14.25" x14ac:dyDescent="0.2">
      <c r="A153" s="53"/>
      <c r="B153" s="53"/>
      <c r="C153" s="53"/>
      <c r="D153" s="53"/>
      <c r="L153"/>
      <c r="M153"/>
      <c r="N153"/>
      <c r="O153"/>
      <c r="P153"/>
      <c r="Q153" s="24"/>
      <c r="R153" s="24"/>
      <c r="S153" s="24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3"/>
      <c r="AH153" s="53"/>
      <c r="AI153" s="53"/>
      <c r="AJ153" s="53"/>
      <c r="AK153" s="53"/>
      <c r="AL153" s="24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</row>
    <row r="154" spans="1:57" ht="14.25" x14ac:dyDescent="0.2">
      <c r="A154" s="53"/>
      <c r="B154" s="53"/>
      <c r="C154" s="53"/>
      <c r="D154" s="53"/>
      <c r="L154"/>
      <c r="M154"/>
      <c r="N154"/>
      <c r="O154"/>
      <c r="P154"/>
      <c r="Q154" s="24"/>
      <c r="R154" s="24"/>
      <c r="S154" s="24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3"/>
      <c r="AH154" s="53"/>
      <c r="AI154" s="53"/>
      <c r="AJ154" s="53"/>
      <c r="AK154" s="53"/>
      <c r="AL154" s="24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</row>
    <row r="155" spans="1:57" ht="14.25" x14ac:dyDescent="0.2">
      <c r="A155" s="53"/>
      <c r="B155" s="53"/>
      <c r="C155" s="53"/>
      <c r="D155" s="53"/>
      <c r="L155"/>
      <c r="M155"/>
      <c r="N155"/>
      <c r="O155"/>
      <c r="P155"/>
      <c r="Q155" s="24"/>
      <c r="R155" s="24"/>
      <c r="S155" s="24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3"/>
      <c r="AH155" s="53"/>
      <c r="AI155" s="53"/>
      <c r="AJ155" s="53"/>
      <c r="AK155" s="53"/>
      <c r="AL155" s="24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</row>
    <row r="156" spans="1:57" ht="14.25" x14ac:dyDescent="0.2">
      <c r="A156" s="53"/>
      <c r="B156" s="53"/>
      <c r="C156" s="53"/>
      <c r="D156" s="53"/>
      <c r="L156"/>
      <c r="M156"/>
      <c r="N156"/>
      <c r="O156"/>
      <c r="P156"/>
      <c r="Q156" s="24"/>
      <c r="R156" s="24"/>
      <c r="S156" s="24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3"/>
      <c r="AH156" s="53"/>
      <c r="AI156" s="53"/>
      <c r="AJ156" s="53"/>
      <c r="AK156" s="53"/>
      <c r="AL156" s="24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</row>
    <row r="157" spans="1:57" ht="14.25" x14ac:dyDescent="0.2">
      <c r="A157" s="53"/>
      <c r="B157" s="53"/>
      <c r="C157" s="53"/>
      <c r="D157" s="53"/>
      <c r="L157"/>
      <c r="M157"/>
      <c r="N157"/>
      <c r="O157"/>
      <c r="P157"/>
      <c r="Q157" s="24"/>
      <c r="R157" s="24"/>
      <c r="S157" s="24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3"/>
      <c r="AH157" s="53"/>
      <c r="AI157" s="53"/>
      <c r="AJ157" s="53"/>
      <c r="AK157" s="53"/>
      <c r="AL157" s="24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</row>
    <row r="158" spans="1:57" ht="14.25" x14ac:dyDescent="0.2">
      <c r="A158" s="53"/>
      <c r="B158" s="53"/>
      <c r="C158" s="53"/>
      <c r="D158" s="53"/>
      <c r="L158"/>
      <c r="M158"/>
      <c r="N158"/>
      <c r="O158"/>
      <c r="P158"/>
      <c r="Q158" s="24"/>
      <c r="R158" s="24"/>
      <c r="S158" s="24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3"/>
      <c r="AH158" s="53"/>
      <c r="AI158" s="53"/>
      <c r="AJ158" s="53"/>
      <c r="AK158" s="53"/>
      <c r="AL158" s="24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</row>
    <row r="159" spans="1:57" ht="14.25" x14ac:dyDescent="0.2">
      <c r="A159" s="53"/>
      <c r="B159" s="53"/>
      <c r="C159" s="53"/>
      <c r="D159" s="53"/>
      <c r="L159"/>
      <c r="M159"/>
      <c r="N159"/>
      <c r="O159"/>
      <c r="P159"/>
      <c r="Q159" s="24"/>
      <c r="R159" s="24"/>
      <c r="S159" s="24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3"/>
      <c r="AH159" s="53"/>
      <c r="AI159" s="53"/>
      <c r="AJ159" s="53"/>
      <c r="AK159" s="53"/>
      <c r="AL159" s="24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</row>
    <row r="160" spans="1:57" ht="14.25" x14ac:dyDescent="0.2">
      <c r="A160" s="53"/>
      <c r="B160" s="53"/>
      <c r="C160" s="53"/>
      <c r="D160" s="53"/>
      <c r="L160"/>
      <c r="M160"/>
      <c r="N160"/>
      <c r="O160"/>
      <c r="P160"/>
      <c r="Q160" s="24"/>
      <c r="R160" s="24"/>
      <c r="S160" s="24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3"/>
      <c r="AH160" s="53"/>
      <c r="AI160" s="53"/>
      <c r="AJ160" s="53"/>
      <c r="AK160" s="53"/>
      <c r="AL160" s="24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</row>
    <row r="161" spans="1:57" ht="14.25" x14ac:dyDescent="0.2">
      <c r="A161" s="53"/>
      <c r="B161" s="53"/>
      <c r="C161" s="53"/>
      <c r="D161" s="53"/>
      <c r="L161"/>
      <c r="M161"/>
      <c r="N161"/>
      <c r="O161"/>
      <c r="P161"/>
      <c r="Q161" s="24"/>
      <c r="R161" s="24"/>
      <c r="S161" s="24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3"/>
      <c r="AH161" s="53"/>
      <c r="AI161" s="53"/>
      <c r="AJ161" s="53"/>
      <c r="AK161" s="53"/>
      <c r="AL161" s="24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</row>
    <row r="162" spans="1:57" ht="14.25" x14ac:dyDescent="0.2">
      <c r="A162" s="53"/>
      <c r="B162" s="53"/>
      <c r="C162" s="53"/>
      <c r="D162" s="53"/>
      <c r="L162"/>
      <c r="M162"/>
      <c r="N162"/>
      <c r="O162"/>
      <c r="P162"/>
      <c r="Q162" s="24"/>
      <c r="R162" s="24"/>
      <c r="S162" s="24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3"/>
      <c r="AH162" s="53"/>
      <c r="AI162" s="53"/>
      <c r="AJ162" s="53"/>
      <c r="AK162" s="53"/>
      <c r="AL162" s="24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</row>
    <row r="163" spans="1:57" ht="14.25" x14ac:dyDescent="0.2">
      <c r="A163" s="53"/>
      <c r="B163" s="53"/>
      <c r="C163" s="53"/>
      <c r="D163" s="53"/>
      <c r="L163"/>
      <c r="M163"/>
      <c r="N163"/>
      <c r="O163"/>
      <c r="P163"/>
      <c r="Q163" s="24"/>
      <c r="R163" s="24"/>
      <c r="S163" s="24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3"/>
      <c r="AH163" s="53"/>
      <c r="AI163" s="53"/>
      <c r="AJ163" s="53"/>
      <c r="AK163" s="53"/>
      <c r="AL163" s="24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</row>
    <row r="164" spans="1:57" ht="14.25" x14ac:dyDescent="0.2">
      <c r="A164" s="53"/>
      <c r="B164" s="53"/>
      <c r="C164" s="53"/>
      <c r="D164" s="53"/>
      <c r="L164"/>
      <c r="M164"/>
      <c r="N164"/>
      <c r="O164"/>
      <c r="P164"/>
      <c r="Q164" s="24"/>
      <c r="R164" s="24"/>
      <c r="S164" s="24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3"/>
      <c r="AH164" s="53"/>
      <c r="AI164" s="53"/>
      <c r="AJ164" s="53"/>
      <c r="AK164" s="53"/>
      <c r="AL164" s="24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</row>
    <row r="165" spans="1:57" ht="14.25" x14ac:dyDescent="0.2">
      <c r="A165" s="53"/>
      <c r="B165" s="53"/>
      <c r="C165" s="53"/>
      <c r="D165" s="53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53"/>
      <c r="AD165" s="53"/>
      <c r="AH165" s="53"/>
      <c r="AI165" s="53"/>
      <c r="AJ165" s="53"/>
      <c r="AK165" s="53"/>
      <c r="AL165" s="24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</row>
    <row r="166" spans="1:57" ht="14.25" x14ac:dyDescent="0.2">
      <c r="A166" s="53"/>
      <c r="B166" s="53"/>
      <c r="C166" s="53"/>
      <c r="D166" s="53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53"/>
      <c r="AD166" s="53"/>
      <c r="AH166" s="53"/>
      <c r="AI166" s="53"/>
      <c r="AJ166" s="53"/>
      <c r="AK166" s="53"/>
      <c r="AL166" s="24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</row>
    <row r="167" spans="1:57" ht="14.25" x14ac:dyDescent="0.2">
      <c r="A167" s="53"/>
      <c r="B167" s="53"/>
      <c r="C167" s="53"/>
      <c r="D167" s="53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53"/>
      <c r="AD167" s="53"/>
      <c r="AH167" s="53"/>
      <c r="AI167" s="53"/>
      <c r="AJ167" s="53"/>
      <c r="AK167" s="53"/>
      <c r="AL167" s="24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</row>
    <row r="168" spans="1:57" ht="14.25" x14ac:dyDescent="0.2">
      <c r="A168" s="53"/>
      <c r="B168" s="53"/>
      <c r="C168" s="53"/>
      <c r="D168" s="53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53"/>
      <c r="AD168" s="53"/>
      <c r="AH168" s="53"/>
      <c r="AI168" s="53"/>
      <c r="AJ168" s="53"/>
      <c r="AK168" s="53"/>
      <c r="AL168" s="24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</row>
    <row r="169" spans="1:57" ht="14.25" x14ac:dyDescent="0.2">
      <c r="A169" s="53"/>
      <c r="B169" s="53"/>
      <c r="C169" s="53"/>
      <c r="D169" s="53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53"/>
      <c r="AD169" s="53"/>
      <c r="AH169" s="53"/>
      <c r="AI169" s="53"/>
      <c r="AJ169" s="53"/>
      <c r="AK169" s="53"/>
      <c r="AL169" s="24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</row>
    <row r="170" spans="1:57" ht="14.25" x14ac:dyDescent="0.2">
      <c r="A170" s="53"/>
      <c r="B170" s="53"/>
      <c r="C170" s="53"/>
      <c r="D170" s="53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53"/>
      <c r="AD170" s="53"/>
      <c r="AH170" s="53"/>
      <c r="AI170" s="53"/>
      <c r="AJ170" s="53"/>
      <c r="AK170" s="53"/>
      <c r="AL170" s="24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</row>
    <row r="171" spans="1:57" ht="14.25" x14ac:dyDescent="0.2">
      <c r="A171" s="53"/>
      <c r="B171" s="53"/>
      <c r="C171" s="53"/>
      <c r="D171" s="53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53"/>
      <c r="AD171" s="53"/>
      <c r="AH171" s="53"/>
      <c r="AI171" s="53"/>
      <c r="AJ171" s="53"/>
      <c r="AK171" s="53"/>
      <c r="AL171" s="24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</row>
    <row r="172" spans="1:57" ht="14.25" x14ac:dyDescent="0.2">
      <c r="A172" s="53"/>
      <c r="B172" s="53"/>
      <c r="C172" s="53"/>
      <c r="D172" s="53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53"/>
      <c r="AD172" s="53"/>
      <c r="AH172" s="53"/>
      <c r="AI172" s="53"/>
      <c r="AJ172" s="53"/>
      <c r="AK172" s="53"/>
      <c r="AL172" s="24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</row>
    <row r="173" spans="1:57" ht="14.25" x14ac:dyDescent="0.2">
      <c r="A173" s="53"/>
      <c r="B173" s="53"/>
      <c r="C173" s="53"/>
      <c r="D173" s="53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53"/>
      <c r="AD173" s="53"/>
      <c r="AH173" s="53"/>
      <c r="AI173" s="53"/>
      <c r="AJ173" s="53"/>
      <c r="AK173" s="53"/>
      <c r="AL173" s="24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</row>
    <row r="174" spans="1:57" ht="14.25" x14ac:dyDescent="0.2">
      <c r="A174" s="53"/>
      <c r="B174" s="53"/>
      <c r="C174" s="53"/>
      <c r="D174" s="53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53"/>
      <c r="AD174" s="53"/>
      <c r="AH174" s="53"/>
      <c r="AI174" s="53"/>
      <c r="AJ174" s="53"/>
      <c r="AK174" s="53"/>
      <c r="AL174" s="24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</row>
    <row r="175" spans="1:57" ht="14.25" x14ac:dyDescent="0.2">
      <c r="A175" s="53"/>
      <c r="B175" s="53"/>
      <c r="C175" s="53"/>
      <c r="D175" s="53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53"/>
      <c r="AD175" s="53"/>
      <c r="AH175" s="53"/>
      <c r="AI175" s="53"/>
      <c r="AJ175" s="53"/>
      <c r="AK175" s="53"/>
      <c r="AL175" s="24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</row>
    <row r="176" spans="1:57" ht="14.25" x14ac:dyDescent="0.2">
      <c r="A176" s="53"/>
      <c r="B176" s="53"/>
      <c r="C176" s="53"/>
      <c r="D176" s="53"/>
      <c r="L176"/>
      <c r="M176"/>
      <c r="N176"/>
      <c r="O176"/>
      <c r="P176"/>
      <c r="Q176" s="24"/>
      <c r="R176" s="24"/>
      <c r="S176" s="24"/>
      <c r="T176" s="24"/>
      <c r="U176" s="24"/>
      <c r="V176" s="24"/>
      <c r="AC176" s="53"/>
      <c r="AD176" s="53"/>
      <c r="AH176" s="53"/>
      <c r="AI176" s="53"/>
      <c r="AJ176" s="53"/>
      <c r="AK176" s="53"/>
      <c r="AL176" s="24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</row>
    <row r="177" spans="1:57" ht="14.25" x14ac:dyDescent="0.2">
      <c r="A177" s="53"/>
      <c r="B177" s="53"/>
      <c r="C177" s="53"/>
      <c r="D177" s="53"/>
      <c r="L177"/>
      <c r="M177"/>
      <c r="N177"/>
      <c r="O177"/>
      <c r="P177"/>
      <c r="Q177" s="24"/>
      <c r="R177" s="24"/>
      <c r="S177" s="24"/>
      <c r="T177" s="24"/>
      <c r="U177" s="24"/>
      <c r="V177" s="24"/>
      <c r="AC177" s="53"/>
      <c r="AD177" s="53"/>
      <c r="AH177" s="53"/>
      <c r="AI177" s="53"/>
      <c r="AJ177" s="53"/>
      <c r="AK177" s="53"/>
      <c r="AL177" s="24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53"/>
      <c r="AI178" s="53"/>
      <c r="AJ178" s="53"/>
      <c r="AK178" s="53"/>
      <c r="AL178" s="24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AH179" s="53"/>
      <c r="AI179" s="53"/>
      <c r="AJ179" s="53"/>
      <c r="AK179" s="53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AH180" s="53"/>
      <c r="AI180" s="53"/>
      <c r="AJ180" s="53"/>
      <c r="AK180" s="53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24"/>
      <c r="U181" s="24"/>
      <c r="V181" s="24"/>
      <c r="AH181" s="53"/>
      <c r="AI181" s="53"/>
      <c r="AJ181" s="53"/>
      <c r="AK181" s="53"/>
      <c r="AL181" s="24"/>
    </row>
    <row r="182" spans="1:57" ht="14.25" x14ac:dyDescent="0.2">
      <c r="L182" s="24"/>
      <c r="M182" s="24"/>
      <c r="N182" s="24"/>
      <c r="O182" s="24"/>
      <c r="P182" s="24"/>
      <c r="AH182" s="53"/>
      <c r="AI182" s="53"/>
      <c r="AJ182" s="53"/>
      <c r="AK182" s="53"/>
      <c r="AL182" s="24"/>
    </row>
    <row r="183" spans="1:57" ht="14.25" x14ac:dyDescent="0.2">
      <c r="L183" s="24"/>
      <c r="M183" s="24"/>
      <c r="N183" s="24"/>
      <c r="O183" s="24"/>
      <c r="P183" s="24"/>
      <c r="AH183" s="53"/>
      <c r="AI183" s="53"/>
      <c r="AJ183" s="53"/>
      <c r="AK183" s="53"/>
      <c r="AL183" s="24"/>
    </row>
    <row r="184" spans="1:57" ht="14.25" x14ac:dyDescent="0.2">
      <c r="L184" s="24"/>
      <c r="M184" s="24"/>
      <c r="N184" s="24"/>
      <c r="O184" s="24"/>
      <c r="P184" s="24"/>
      <c r="AH184" s="53"/>
      <c r="AI184" s="53"/>
      <c r="AJ184" s="53"/>
      <c r="AK184" s="53"/>
      <c r="AL184" s="24"/>
    </row>
    <row r="185" spans="1:57" ht="14.25" x14ac:dyDescent="0.2">
      <c r="L185" s="24"/>
      <c r="M185" s="24"/>
      <c r="N185" s="24"/>
      <c r="O185" s="24"/>
      <c r="P185" s="24"/>
      <c r="AH185" s="24"/>
      <c r="AI185" s="24"/>
      <c r="AJ185" s="24"/>
      <c r="AK185" s="24"/>
      <c r="AL185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140625" style="88" customWidth="1"/>
    <col min="3" max="3" width="24.42578125" style="87" customWidth="1"/>
    <col min="4" max="4" width="10.5703125" style="118" customWidth="1"/>
    <col min="5" max="5" width="8" style="118" customWidth="1"/>
    <col min="6" max="6" width="0.7109375" style="29" customWidth="1"/>
    <col min="7" max="11" width="5.28515625" style="87" customWidth="1"/>
    <col min="12" max="12" width="6" style="87" customWidth="1"/>
    <col min="13" max="16" width="5.28515625" style="87" customWidth="1"/>
    <col min="17" max="21" width="6.7109375" style="145" customWidth="1"/>
    <col min="22" max="22" width="10.140625" style="87" customWidth="1"/>
    <col min="23" max="23" width="18.140625" style="118" customWidth="1"/>
    <col min="24" max="24" width="9.7109375" style="87" customWidth="1"/>
    <col min="25" max="30" width="9.140625" style="92"/>
    <col min="257" max="257" width="1.28515625" customWidth="1"/>
    <col min="258" max="258" width="29.140625" customWidth="1"/>
    <col min="259" max="259" width="24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0.140625" customWidth="1"/>
    <col min="279" max="279" width="18.140625" customWidth="1"/>
    <col min="280" max="280" width="9.7109375" customWidth="1"/>
    <col min="513" max="513" width="1.28515625" customWidth="1"/>
    <col min="514" max="514" width="29.140625" customWidth="1"/>
    <col min="515" max="515" width="24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0.140625" customWidth="1"/>
    <col min="535" max="535" width="18.140625" customWidth="1"/>
    <col min="536" max="536" width="9.7109375" customWidth="1"/>
    <col min="769" max="769" width="1.28515625" customWidth="1"/>
    <col min="770" max="770" width="29.140625" customWidth="1"/>
    <col min="771" max="771" width="24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0.140625" customWidth="1"/>
    <col min="791" max="791" width="18.140625" customWidth="1"/>
    <col min="792" max="792" width="9.7109375" customWidth="1"/>
    <col min="1025" max="1025" width="1.28515625" customWidth="1"/>
    <col min="1026" max="1026" width="29.140625" customWidth="1"/>
    <col min="1027" max="1027" width="24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0.140625" customWidth="1"/>
    <col min="1047" max="1047" width="18.140625" customWidth="1"/>
    <col min="1048" max="1048" width="9.7109375" customWidth="1"/>
    <col min="1281" max="1281" width="1.28515625" customWidth="1"/>
    <col min="1282" max="1282" width="29.140625" customWidth="1"/>
    <col min="1283" max="1283" width="24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0.140625" customWidth="1"/>
    <col min="1303" max="1303" width="18.140625" customWidth="1"/>
    <col min="1304" max="1304" width="9.7109375" customWidth="1"/>
    <col min="1537" max="1537" width="1.28515625" customWidth="1"/>
    <col min="1538" max="1538" width="29.140625" customWidth="1"/>
    <col min="1539" max="1539" width="24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0.140625" customWidth="1"/>
    <col min="1559" max="1559" width="18.140625" customWidth="1"/>
    <col min="1560" max="1560" width="9.7109375" customWidth="1"/>
    <col min="1793" max="1793" width="1.28515625" customWidth="1"/>
    <col min="1794" max="1794" width="29.140625" customWidth="1"/>
    <col min="1795" max="1795" width="24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0.140625" customWidth="1"/>
    <col min="1815" max="1815" width="18.140625" customWidth="1"/>
    <col min="1816" max="1816" width="9.7109375" customWidth="1"/>
    <col min="2049" max="2049" width="1.28515625" customWidth="1"/>
    <col min="2050" max="2050" width="29.140625" customWidth="1"/>
    <col min="2051" max="2051" width="24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0.140625" customWidth="1"/>
    <col min="2071" max="2071" width="18.140625" customWidth="1"/>
    <col min="2072" max="2072" width="9.7109375" customWidth="1"/>
    <col min="2305" max="2305" width="1.28515625" customWidth="1"/>
    <col min="2306" max="2306" width="29.140625" customWidth="1"/>
    <col min="2307" max="2307" width="24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0.140625" customWidth="1"/>
    <col min="2327" max="2327" width="18.140625" customWidth="1"/>
    <col min="2328" max="2328" width="9.7109375" customWidth="1"/>
    <col min="2561" max="2561" width="1.28515625" customWidth="1"/>
    <col min="2562" max="2562" width="29.140625" customWidth="1"/>
    <col min="2563" max="2563" width="24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0.140625" customWidth="1"/>
    <col min="2583" max="2583" width="18.140625" customWidth="1"/>
    <col min="2584" max="2584" width="9.7109375" customWidth="1"/>
    <col min="2817" max="2817" width="1.28515625" customWidth="1"/>
    <col min="2818" max="2818" width="29.140625" customWidth="1"/>
    <col min="2819" max="2819" width="24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0.140625" customWidth="1"/>
    <col min="2839" max="2839" width="18.140625" customWidth="1"/>
    <col min="2840" max="2840" width="9.7109375" customWidth="1"/>
    <col min="3073" max="3073" width="1.28515625" customWidth="1"/>
    <col min="3074" max="3074" width="29.140625" customWidth="1"/>
    <col min="3075" max="3075" width="24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0.140625" customWidth="1"/>
    <col min="3095" max="3095" width="18.140625" customWidth="1"/>
    <col min="3096" max="3096" width="9.7109375" customWidth="1"/>
    <col min="3329" max="3329" width="1.28515625" customWidth="1"/>
    <col min="3330" max="3330" width="29.140625" customWidth="1"/>
    <col min="3331" max="3331" width="24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0.140625" customWidth="1"/>
    <col min="3351" max="3351" width="18.140625" customWidth="1"/>
    <col min="3352" max="3352" width="9.7109375" customWidth="1"/>
    <col min="3585" max="3585" width="1.28515625" customWidth="1"/>
    <col min="3586" max="3586" width="29.140625" customWidth="1"/>
    <col min="3587" max="3587" width="24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0.140625" customWidth="1"/>
    <col min="3607" max="3607" width="18.140625" customWidth="1"/>
    <col min="3608" max="3608" width="9.7109375" customWidth="1"/>
    <col min="3841" max="3841" width="1.28515625" customWidth="1"/>
    <col min="3842" max="3842" width="29.140625" customWidth="1"/>
    <col min="3843" max="3843" width="24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0.140625" customWidth="1"/>
    <col min="3863" max="3863" width="18.140625" customWidth="1"/>
    <col min="3864" max="3864" width="9.7109375" customWidth="1"/>
    <col min="4097" max="4097" width="1.28515625" customWidth="1"/>
    <col min="4098" max="4098" width="29.140625" customWidth="1"/>
    <col min="4099" max="4099" width="24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0.140625" customWidth="1"/>
    <col min="4119" max="4119" width="18.140625" customWidth="1"/>
    <col min="4120" max="4120" width="9.7109375" customWidth="1"/>
    <col min="4353" max="4353" width="1.28515625" customWidth="1"/>
    <col min="4354" max="4354" width="29.140625" customWidth="1"/>
    <col min="4355" max="4355" width="24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0.140625" customWidth="1"/>
    <col min="4375" max="4375" width="18.140625" customWidth="1"/>
    <col min="4376" max="4376" width="9.7109375" customWidth="1"/>
    <col min="4609" max="4609" width="1.28515625" customWidth="1"/>
    <col min="4610" max="4610" width="29.140625" customWidth="1"/>
    <col min="4611" max="4611" width="24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0.140625" customWidth="1"/>
    <col min="4631" max="4631" width="18.140625" customWidth="1"/>
    <col min="4632" max="4632" width="9.7109375" customWidth="1"/>
    <col min="4865" max="4865" width="1.28515625" customWidth="1"/>
    <col min="4866" max="4866" width="29.140625" customWidth="1"/>
    <col min="4867" max="4867" width="24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0.140625" customWidth="1"/>
    <col min="4887" max="4887" width="18.140625" customWidth="1"/>
    <col min="4888" max="4888" width="9.7109375" customWidth="1"/>
    <col min="5121" max="5121" width="1.28515625" customWidth="1"/>
    <col min="5122" max="5122" width="29.140625" customWidth="1"/>
    <col min="5123" max="5123" width="24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0.140625" customWidth="1"/>
    <col min="5143" max="5143" width="18.140625" customWidth="1"/>
    <col min="5144" max="5144" width="9.7109375" customWidth="1"/>
    <col min="5377" max="5377" width="1.28515625" customWidth="1"/>
    <col min="5378" max="5378" width="29.140625" customWidth="1"/>
    <col min="5379" max="5379" width="24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0.140625" customWidth="1"/>
    <col min="5399" max="5399" width="18.140625" customWidth="1"/>
    <col min="5400" max="5400" width="9.7109375" customWidth="1"/>
    <col min="5633" max="5633" width="1.28515625" customWidth="1"/>
    <col min="5634" max="5634" width="29.140625" customWidth="1"/>
    <col min="5635" max="5635" width="24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0.140625" customWidth="1"/>
    <col min="5655" max="5655" width="18.140625" customWidth="1"/>
    <col min="5656" max="5656" width="9.7109375" customWidth="1"/>
    <col min="5889" max="5889" width="1.28515625" customWidth="1"/>
    <col min="5890" max="5890" width="29.140625" customWidth="1"/>
    <col min="5891" max="5891" width="24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0.140625" customWidth="1"/>
    <col min="5911" max="5911" width="18.140625" customWidth="1"/>
    <col min="5912" max="5912" width="9.7109375" customWidth="1"/>
    <col min="6145" max="6145" width="1.28515625" customWidth="1"/>
    <col min="6146" max="6146" width="29.140625" customWidth="1"/>
    <col min="6147" max="6147" width="24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0.140625" customWidth="1"/>
    <col min="6167" max="6167" width="18.140625" customWidth="1"/>
    <col min="6168" max="6168" width="9.7109375" customWidth="1"/>
    <col min="6401" max="6401" width="1.28515625" customWidth="1"/>
    <col min="6402" max="6402" width="29.140625" customWidth="1"/>
    <col min="6403" max="6403" width="24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0.140625" customWidth="1"/>
    <col min="6423" max="6423" width="18.140625" customWidth="1"/>
    <col min="6424" max="6424" width="9.7109375" customWidth="1"/>
    <col min="6657" max="6657" width="1.28515625" customWidth="1"/>
    <col min="6658" max="6658" width="29.140625" customWidth="1"/>
    <col min="6659" max="6659" width="24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0.140625" customWidth="1"/>
    <col min="6679" max="6679" width="18.140625" customWidth="1"/>
    <col min="6680" max="6680" width="9.7109375" customWidth="1"/>
    <col min="6913" max="6913" width="1.28515625" customWidth="1"/>
    <col min="6914" max="6914" width="29.140625" customWidth="1"/>
    <col min="6915" max="6915" width="24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0.140625" customWidth="1"/>
    <col min="6935" max="6935" width="18.140625" customWidth="1"/>
    <col min="6936" max="6936" width="9.7109375" customWidth="1"/>
    <col min="7169" max="7169" width="1.28515625" customWidth="1"/>
    <col min="7170" max="7170" width="29.140625" customWidth="1"/>
    <col min="7171" max="7171" width="24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0.140625" customWidth="1"/>
    <col min="7191" max="7191" width="18.140625" customWidth="1"/>
    <col min="7192" max="7192" width="9.7109375" customWidth="1"/>
    <col min="7425" max="7425" width="1.28515625" customWidth="1"/>
    <col min="7426" max="7426" width="29.140625" customWidth="1"/>
    <col min="7427" max="7427" width="24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0.140625" customWidth="1"/>
    <col min="7447" max="7447" width="18.140625" customWidth="1"/>
    <col min="7448" max="7448" width="9.7109375" customWidth="1"/>
    <col min="7681" max="7681" width="1.28515625" customWidth="1"/>
    <col min="7682" max="7682" width="29.140625" customWidth="1"/>
    <col min="7683" max="7683" width="24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0.140625" customWidth="1"/>
    <col min="7703" max="7703" width="18.140625" customWidth="1"/>
    <col min="7704" max="7704" width="9.7109375" customWidth="1"/>
    <col min="7937" max="7937" width="1.28515625" customWidth="1"/>
    <col min="7938" max="7938" width="29.140625" customWidth="1"/>
    <col min="7939" max="7939" width="24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0.140625" customWidth="1"/>
    <col min="7959" max="7959" width="18.140625" customWidth="1"/>
    <col min="7960" max="7960" width="9.7109375" customWidth="1"/>
    <col min="8193" max="8193" width="1.28515625" customWidth="1"/>
    <col min="8194" max="8194" width="29.140625" customWidth="1"/>
    <col min="8195" max="8195" width="24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0.140625" customWidth="1"/>
    <col min="8215" max="8215" width="18.140625" customWidth="1"/>
    <col min="8216" max="8216" width="9.7109375" customWidth="1"/>
    <col min="8449" max="8449" width="1.28515625" customWidth="1"/>
    <col min="8450" max="8450" width="29.140625" customWidth="1"/>
    <col min="8451" max="8451" width="24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0.140625" customWidth="1"/>
    <col min="8471" max="8471" width="18.140625" customWidth="1"/>
    <col min="8472" max="8472" width="9.7109375" customWidth="1"/>
    <col min="8705" max="8705" width="1.28515625" customWidth="1"/>
    <col min="8706" max="8706" width="29.140625" customWidth="1"/>
    <col min="8707" max="8707" width="24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0.140625" customWidth="1"/>
    <col min="8727" max="8727" width="18.140625" customWidth="1"/>
    <col min="8728" max="8728" width="9.7109375" customWidth="1"/>
    <col min="8961" max="8961" width="1.28515625" customWidth="1"/>
    <col min="8962" max="8962" width="29.140625" customWidth="1"/>
    <col min="8963" max="8963" width="24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0.140625" customWidth="1"/>
    <col min="8983" max="8983" width="18.140625" customWidth="1"/>
    <col min="8984" max="8984" width="9.7109375" customWidth="1"/>
    <col min="9217" max="9217" width="1.28515625" customWidth="1"/>
    <col min="9218" max="9218" width="29.140625" customWidth="1"/>
    <col min="9219" max="9219" width="24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0.140625" customWidth="1"/>
    <col min="9239" max="9239" width="18.140625" customWidth="1"/>
    <col min="9240" max="9240" width="9.7109375" customWidth="1"/>
    <col min="9473" max="9473" width="1.28515625" customWidth="1"/>
    <col min="9474" max="9474" width="29.140625" customWidth="1"/>
    <col min="9475" max="9475" width="24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0.140625" customWidth="1"/>
    <col min="9495" max="9495" width="18.140625" customWidth="1"/>
    <col min="9496" max="9496" width="9.7109375" customWidth="1"/>
    <col min="9729" max="9729" width="1.28515625" customWidth="1"/>
    <col min="9730" max="9730" width="29.140625" customWidth="1"/>
    <col min="9731" max="9731" width="24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0.140625" customWidth="1"/>
    <col min="9751" max="9751" width="18.140625" customWidth="1"/>
    <col min="9752" max="9752" width="9.7109375" customWidth="1"/>
    <col min="9985" max="9985" width="1.28515625" customWidth="1"/>
    <col min="9986" max="9986" width="29.140625" customWidth="1"/>
    <col min="9987" max="9987" width="24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0.140625" customWidth="1"/>
    <col min="10007" max="10007" width="18.140625" customWidth="1"/>
    <col min="10008" max="10008" width="9.7109375" customWidth="1"/>
    <col min="10241" max="10241" width="1.28515625" customWidth="1"/>
    <col min="10242" max="10242" width="29.140625" customWidth="1"/>
    <col min="10243" max="10243" width="24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0.140625" customWidth="1"/>
    <col min="10263" max="10263" width="18.140625" customWidth="1"/>
    <col min="10264" max="10264" width="9.7109375" customWidth="1"/>
    <col min="10497" max="10497" width="1.28515625" customWidth="1"/>
    <col min="10498" max="10498" width="29.140625" customWidth="1"/>
    <col min="10499" max="10499" width="24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0.140625" customWidth="1"/>
    <col min="10519" max="10519" width="18.140625" customWidth="1"/>
    <col min="10520" max="10520" width="9.7109375" customWidth="1"/>
    <col min="10753" max="10753" width="1.28515625" customWidth="1"/>
    <col min="10754" max="10754" width="29.140625" customWidth="1"/>
    <col min="10755" max="10755" width="24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0.140625" customWidth="1"/>
    <col min="10775" max="10775" width="18.140625" customWidth="1"/>
    <col min="10776" max="10776" width="9.7109375" customWidth="1"/>
    <col min="11009" max="11009" width="1.28515625" customWidth="1"/>
    <col min="11010" max="11010" width="29.140625" customWidth="1"/>
    <col min="11011" max="11011" width="24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0.140625" customWidth="1"/>
    <col min="11031" max="11031" width="18.140625" customWidth="1"/>
    <col min="11032" max="11032" width="9.7109375" customWidth="1"/>
    <col min="11265" max="11265" width="1.28515625" customWidth="1"/>
    <col min="11266" max="11266" width="29.140625" customWidth="1"/>
    <col min="11267" max="11267" width="24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0.140625" customWidth="1"/>
    <col min="11287" max="11287" width="18.140625" customWidth="1"/>
    <col min="11288" max="11288" width="9.7109375" customWidth="1"/>
    <col min="11521" max="11521" width="1.28515625" customWidth="1"/>
    <col min="11522" max="11522" width="29.140625" customWidth="1"/>
    <col min="11523" max="11523" width="24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0.140625" customWidth="1"/>
    <col min="11543" max="11543" width="18.140625" customWidth="1"/>
    <col min="11544" max="11544" width="9.7109375" customWidth="1"/>
    <col min="11777" max="11777" width="1.28515625" customWidth="1"/>
    <col min="11778" max="11778" width="29.140625" customWidth="1"/>
    <col min="11779" max="11779" width="24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0.140625" customWidth="1"/>
    <col min="11799" max="11799" width="18.140625" customWidth="1"/>
    <col min="11800" max="11800" width="9.7109375" customWidth="1"/>
    <col min="12033" max="12033" width="1.28515625" customWidth="1"/>
    <col min="12034" max="12034" width="29.140625" customWidth="1"/>
    <col min="12035" max="12035" width="24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0.140625" customWidth="1"/>
    <col min="12055" max="12055" width="18.140625" customWidth="1"/>
    <col min="12056" max="12056" width="9.7109375" customWidth="1"/>
    <col min="12289" max="12289" width="1.28515625" customWidth="1"/>
    <col min="12290" max="12290" width="29.140625" customWidth="1"/>
    <col min="12291" max="12291" width="24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0.140625" customWidth="1"/>
    <col min="12311" max="12311" width="18.140625" customWidth="1"/>
    <col min="12312" max="12312" width="9.7109375" customWidth="1"/>
    <col min="12545" max="12545" width="1.28515625" customWidth="1"/>
    <col min="12546" max="12546" width="29.140625" customWidth="1"/>
    <col min="12547" max="12547" width="24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0.140625" customWidth="1"/>
    <col min="12567" max="12567" width="18.140625" customWidth="1"/>
    <col min="12568" max="12568" width="9.7109375" customWidth="1"/>
    <col min="12801" max="12801" width="1.28515625" customWidth="1"/>
    <col min="12802" max="12802" width="29.140625" customWidth="1"/>
    <col min="12803" max="12803" width="24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0.140625" customWidth="1"/>
    <col min="12823" max="12823" width="18.140625" customWidth="1"/>
    <col min="12824" max="12824" width="9.7109375" customWidth="1"/>
    <col min="13057" max="13057" width="1.28515625" customWidth="1"/>
    <col min="13058" max="13058" width="29.140625" customWidth="1"/>
    <col min="13059" max="13059" width="24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0.140625" customWidth="1"/>
    <col min="13079" max="13079" width="18.140625" customWidth="1"/>
    <col min="13080" max="13080" width="9.7109375" customWidth="1"/>
    <col min="13313" max="13313" width="1.28515625" customWidth="1"/>
    <col min="13314" max="13314" width="29.140625" customWidth="1"/>
    <col min="13315" max="13315" width="24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0.140625" customWidth="1"/>
    <col min="13335" max="13335" width="18.140625" customWidth="1"/>
    <col min="13336" max="13336" width="9.7109375" customWidth="1"/>
    <col min="13569" max="13569" width="1.28515625" customWidth="1"/>
    <col min="13570" max="13570" width="29.140625" customWidth="1"/>
    <col min="13571" max="13571" width="24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0.140625" customWidth="1"/>
    <col min="13591" max="13591" width="18.140625" customWidth="1"/>
    <col min="13592" max="13592" width="9.7109375" customWidth="1"/>
    <col min="13825" max="13825" width="1.28515625" customWidth="1"/>
    <col min="13826" max="13826" width="29.140625" customWidth="1"/>
    <col min="13827" max="13827" width="24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0.140625" customWidth="1"/>
    <col min="13847" max="13847" width="18.140625" customWidth="1"/>
    <col min="13848" max="13848" width="9.7109375" customWidth="1"/>
    <col min="14081" max="14081" width="1.28515625" customWidth="1"/>
    <col min="14082" max="14082" width="29.140625" customWidth="1"/>
    <col min="14083" max="14083" width="24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0.140625" customWidth="1"/>
    <col min="14103" max="14103" width="18.140625" customWidth="1"/>
    <col min="14104" max="14104" width="9.7109375" customWidth="1"/>
    <col min="14337" max="14337" width="1.28515625" customWidth="1"/>
    <col min="14338" max="14338" width="29.140625" customWidth="1"/>
    <col min="14339" max="14339" width="24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0.140625" customWidth="1"/>
    <col min="14359" max="14359" width="18.140625" customWidth="1"/>
    <col min="14360" max="14360" width="9.7109375" customWidth="1"/>
    <col min="14593" max="14593" width="1.28515625" customWidth="1"/>
    <col min="14594" max="14594" width="29.140625" customWidth="1"/>
    <col min="14595" max="14595" width="24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0.140625" customWidth="1"/>
    <col min="14615" max="14615" width="18.140625" customWidth="1"/>
    <col min="14616" max="14616" width="9.7109375" customWidth="1"/>
    <col min="14849" max="14849" width="1.28515625" customWidth="1"/>
    <col min="14850" max="14850" width="29.140625" customWidth="1"/>
    <col min="14851" max="14851" width="24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0.140625" customWidth="1"/>
    <col min="14871" max="14871" width="18.140625" customWidth="1"/>
    <col min="14872" max="14872" width="9.7109375" customWidth="1"/>
    <col min="15105" max="15105" width="1.28515625" customWidth="1"/>
    <col min="15106" max="15106" width="29.140625" customWidth="1"/>
    <col min="15107" max="15107" width="24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0.140625" customWidth="1"/>
    <col min="15127" max="15127" width="18.140625" customWidth="1"/>
    <col min="15128" max="15128" width="9.7109375" customWidth="1"/>
    <col min="15361" max="15361" width="1.28515625" customWidth="1"/>
    <col min="15362" max="15362" width="29.140625" customWidth="1"/>
    <col min="15363" max="15363" width="24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0.140625" customWidth="1"/>
    <col min="15383" max="15383" width="18.140625" customWidth="1"/>
    <col min="15384" max="15384" width="9.7109375" customWidth="1"/>
    <col min="15617" max="15617" width="1.28515625" customWidth="1"/>
    <col min="15618" max="15618" width="29.140625" customWidth="1"/>
    <col min="15619" max="15619" width="24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0.140625" customWidth="1"/>
    <col min="15639" max="15639" width="18.140625" customWidth="1"/>
    <col min="15640" max="15640" width="9.7109375" customWidth="1"/>
    <col min="15873" max="15873" width="1.28515625" customWidth="1"/>
    <col min="15874" max="15874" width="29.140625" customWidth="1"/>
    <col min="15875" max="15875" width="24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0.140625" customWidth="1"/>
    <col min="15895" max="15895" width="18.140625" customWidth="1"/>
    <col min="15896" max="15896" width="9.7109375" customWidth="1"/>
    <col min="16129" max="16129" width="1.28515625" customWidth="1"/>
    <col min="16130" max="16130" width="29.140625" customWidth="1"/>
    <col min="16131" max="16131" width="24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0.140625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19" t="s">
        <v>83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39"/>
      <c r="R1" s="139"/>
      <c r="S1" s="139"/>
      <c r="T1" s="139"/>
      <c r="U1" s="139"/>
      <c r="V1" s="100"/>
      <c r="W1" s="101"/>
      <c r="X1" s="36"/>
      <c r="Y1" s="102"/>
      <c r="Z1" s="102"/>
      <c r="AA1" s="102"/>
      <c r="AB1" s="102"/>
      <c r="AC1" s="102"/>
      <c r="AD1" s="102"/>
    </row>
    <row r="2" spans="1:30" ht="15.75" x14ac:dyDescent="0.25">
      <c r="A2" s="1"/>
      <c r="B2" s="103" t="s">
        <v>33</v>
      </c>
      <c r="C2" s="5" t="s">
        <v>54</v>
      </c>
      <c r="D2" s="91"/>
      <c r="E2" s="11"/>
      <c r="F2" s="104"/>
      <c r="G2" s="91"/>
      <c r="H2" s="11"/>
      <c r="I2" s="11"/>
      <c r="J2" s="11"/>
      <c r="K2" s="11"/>
      <c r="L2" s="11"/>
      <c r="M2" s="11"/>
      <c r="N2" s="11"/>
      <c r="O2" s="11"/>
      <c r="P2" s="11"/>
      <c r="Q2" s="140"/>
      <c r="R2" s="140"/>
      <c r="S2" s="140"/>
      <c r="T2" s="140"/>
      <c r="U2" s="140"/>
      <c r="V2" s="11"/>
      <c r="W2" s="91"/>
      <c r="X2" s="27"/>
      <c r="Y2" s="102"/>
      <c r="Z2" s="102"/>
      <c r="AA2" s="102"/>
      <c r="AB2" s="102"/>
      <c r="AC2" s="102"/>
      <c r="AD2" s="102"/>
    </row>
    <row r="3" spans="1:30" x14ac:dyDescent="0.25">
      <c r="A3" s="1"/>
      <c r="B3" s="95" t="s">
        <v>56</v>
      </c>
      <c r="C3" s="22" t="s">
        <v>57</v>
      </c>
      <c r="D3" s="16" t="s">
        <v>58</v>
      </c>
      <c r="E3" s="21" t="s">
        <v>1</v>
      </c>
      <c r="F3" s="24"/>
      <c r="G3" s="18" t="s">
        <v>59</v>
      </c>
      <c r="H3" s="15" t="s">
        <v>60</v>
      </c>
      <c r="I3" s="15" t="s">
        <v>31</v>
      </c>
      <c r="J3" s="17" t="s">
        <v>61</v>
      </c>
      <c r="K3" s="17" t="s">
        <v>62</v>
      </c>
      <c r="L3" s="17" t="s">
        <v>63</v>
      </c>
      <c r="M3" s="18" t="s">
        <v>64</v>
      </c>
      <c r="N3" s="18" t="s">
        <v>30</v>
      </c>
      <c r="O3" s="15" t="s">
        <v>65</v>
      </c>
      <c r="P3" s="18" t="s">
        <v>60</v>
      </c>
      <c r="Q3" s="131" t="s">
        <v>16</v>
      </c>
      <c r="R3" s="131">
        <v>1</v>
      </c>
      <c r="S3" s="131">
        <v>2</v>
      </c>
      <c r="T3" s="131">
        <v>3</v>
      </c>
      <c r="U3" s="131" t="s">
        <v>66</v>
      </c>
      <c r="V3" s="17" t="s">
        <v>21</v>
      </c>
      <c r="W3" s="16" t="s">
        <v>67</v>
      </c>
      <c r="X3" s="16" t="s">
        <v>68</v>
      </c>
      <c r="Y3" s="102"/>
      <c r="Z3" s="102"/>
      <c r="AA3" s="102"/>
      <c r="AB3" s="102"/>
      <c r="AC3" s="102"/>
      <c r="AD3" s="102"/>
    </row>
    <row r="4" spans="1:30" x14ac:dyDescent="0.25">
      <c r="A4" s="1"/>
      <c r="B4" s="105" t="s">
        <v>79</v>
      </c>
      <c r="C4" s="106" t="s">
        <v>80</v>
      </c>
      <c r="D4" s="107" t="s">
        <v>72</v>
      </c>
      <c r="E4" s="108" t="s">
        <v>35</v>
      </c>
      <c r="F4" s="24"/>
      <c r="G4" s="110"/>
      <c r="H4" s="111"/>
      <c r="I4" s="110">
        <v>1</v>
      </c>
      <c r="J4" s="112"/>
      <c r="K4" s="112"/>
      <c r="L4" s="112" t="s">
        <v>82</v>
      </c>
      <c r="M4" s="112"/>
      <c r="N4" s="110"/>
      <c r="O4" s="111">
        <v>1</v>
      </c>
      <c r="P4" s="111"/>
      <c r="Q4" s="141"/>
      <c r="R4" s="141"/>
      <c r="S4" s="141"/>
      <c r="T4" s="141"/>
      <c r="U4" s="141"/>
      <c r="V4" s="113"/>
      <c r="W4" s="106" t="s">
        <v>81</v>
      </c>
      <c r="X4" s="114">
        <v>600</v>
      </c>
      <c r="Y4" s="102"/>
      <c r="Z4" s="102"/>
      <c r="AA4" s="102"/>
      <c r="AB4" s="102"/>
      <c r="AC4" s="102"/>
      <c r="AD4" s="102"/>
    </row>
    <row r="5" spans="1:30" x14ac:dyDescent="0.25">
      <c r="A5" s="9"/>
      <c r="B5" s="133"/>
      <c r="C5" s="134"/>
      <c r="D5" s="135"/>
      <c r="E5" s="115"/>
      <c r="F5" s="136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7"/>
      <c r="R5" s="137"/>
      <c r="S5" s="137"/>
      <c r="T5" s="137"/>
      <c r="U5" s="137"/>
      <c r="V5" s="134"/>
      <c r="W5" s="134"/>
      <c r="X5" s="138"/>
      <c r="Y5" s="102"/>
      <c r="Z5" s="102"/>
      <c r="AA5" s="102"/>
      <c r="AB5" s="102"/>
      <c r="AC5" s="102"/>
      <c r="AD5" s="102"/>
    </row>
    <row r="6" spans="1:30" x14ac:dyDescent="0.25">
      <c r="A6" s="1"/>
      <c r="B6" s="22" t="s">
        <v>69</v>
      </c>
      <c r="C6" s="22" t="s">
        <v>57</v>
      </c>
      <c r="D6" s="16" t="s">
        <v>58</v>
      </c>
      <c r="E6" s="21" t="s">
        <v>1</v>
      </c>
      <c r="F6" s="24"/>
      <c r="G6" s="18" t="s">
        <v>59</v>
      </c>
      <c r="H6" s="15" t="s">
        <v>60</v>
      </c>
      <c r="I6" s="15" t="s">
        <v>31</v>
      </c>
      <c r="J6" s="17" t="s">
        <v>61</v>
      </c>
      <c r="K6" s="17" t="s">
        <v>62</v>
      </c>
      <c r="L6" s="17" t="s">
        <v>63</v>
      </c>
      <c r="M6" s="18" t="s">
        <v>64</v>
      </c>
      <c r="N6" s="18" t="s">
        <v>30</v>
      </c>
      <c r="O6" s="15" t="s">
        <v>65</v>
      </c>
      <c r="P6" s="18" t="s">
        <v>60</v>
      </c>
      <c r="Q6" s="131" t="s">
        <v>16</v>
      </c>
      <c r="R6" s="131">
        <v>1</v>
      </c>
      <c r="S6" s="131">
        <v>2</v>
      </c>
      <c r="T6" s="131">
        <v>3</v>
      </c>
      <c r="U6" s="131" t="s">
        <v>66</v>
      </c>
      <c r="V6" s="17" t="s">
        <v>21</v>
      </c>
      <c r="W6" s="16" t="s">
        <v>67</v>
      </c>
      <c r="X6" s="16" t="s">
        <v>68</v>
      </c>
      <c r="Y6" s="102"/>
      <c r="Z6" s="102"/>
      <c r="AA6" s="102"/>
      <c r="AB6" s="102"/>
      <c r="AC6" s="102"/>
      <c r="AD6" s="102"/>
    </row>
    <row r="7" spans="1:30" x14ac:dyDescent="0.25">
      <c r="A7" s="1"/>
      <c r="B7" s="105" t="s">
        <v>75</v>
      </c>
      <c r="C7" s="106" t="s">
        <v>76</v>
      </c>
      <c r="D7" s="107" t="s">
        <v>72</v>
      </c>
      <c r="E7" s="120" t="s">
        <v>35</v>
      </c>
      <c r="F7" s="121"/>
      <c r="G7" s="110">
        <v>1</v>
      </c>
      <c r="H7" s="111"/>
      <c r="I7" s="110"/>
      <c r="J7" s="112"/>
      <c r="K7" s="112">
        <v>10</v>
      </c>
      <c r="L7" s="112"/>
      <c r="M7" s="112">
        <v>1</v>
      </c>
      <c r="N7" s="110"/>
      <c r="O7" s="111">
        <v>1</v>
      </c>
      <c r="P7" s="111"/>
      <c r="Q7" s="141" t="s">
        <v>97</v>
      </c>
      <c r="R7" s="141"/>
      <c r="S7" s="141"/>
      <c r="T7" s="141" t="s">
        <v>96</v>
      </c>
      <c r="U7" s="141" t="s">
        <v>98</v>
      </c>
      <c r="V7" s="113">
        <v>0.33333333333333331</v>
      </c>
      <c r="W7" s="106" t="s">
        <v>77</v>
      </c>
      <c r="X7" s="114" t="s">
        <v>78</v>
      </c>
      <c r="Y7" s="102"/>
      <c r="Z7" s="102"/>
      <c r="AA7" s="102"/>
      <c r="AB7" s="102"/>
      <c r="AC7" s="102"/>
      <c r="AD7" s="102"/>
    </row>
    <row r="8" spans="1:30" x14ac:dyDescent="0.25">
      <c r="A8" s="1"/>
      <c r="B8" s="105" t="s">
        <v>70</v>
      </c>
      <c r="C8" s="106" t="s">
        <v>71</v>
      </c>
      <c r="D8" s="107" t="s">
        <v>72</v>
      </c>
      <c r="E8" s="120" t="s">
        <v>35</v>
      </c>
      <c r="F8" s="109"/>
      <c r="G8" s="110">
        <v>1</v>
      </c>
      <c r="H8" s="111"/>
      <c r="I8" s="110"/>
      <c r="J8" s="112" t="s">
        <v>84</v>
      </c>
      <c r="K8" s="112">
        <v>7</v>
      </c>
      <c r="L8" s="112"/>
      <c r="M8" s="112">
        <v>1</v>
      </c>
      <c r="N8" s="110"/>
      <c r="O8" s="111"/>
      <c r="P8" s="111">
        <v>1</v>
      </c>
      <c r="Q8" s="141" t="s">
        <v>100</v>
      </c>
      <c r="R8" s="141"/>
      <c r="S8" s="141" t="s">
        <v>99</v>
      </c>
      <c r="T8" s="141" t="s">
        <v>99</v>
      </c>
      <c r="U8" s="141" t="s">
        <v>99</v>
      </c>
      <c r="V8" s="113">
        <v>0</v>
      </c>
      <c r="W8" s="106" t="s">
        <v>73</v>
      </c>
      <c r="X8" s="114" t="s">
        <v>74</v>
      </c>
      <c r="Y8" s="102"/>
      <c r="Z8" s="102"/>
      <c r="AA8" s="102"/>
      <c r="AB8" s="102"/>
      <c r="AC8" s="102"/>
      <c r="AD8" s="102"/>
    </row>
    <row r="9" spans="1:30" x14ac:dyDescent="0.25">
      <c r="A9" s="9"/>
      <c r="B9" s="22" t="s">
        <v>7</v>
      </c>
      <c r="C9" s="17"/>
      <c r="D9" s="16"/>
      <c r="E9" s="129"/>
      <c r="F9" s="130"/>
      <c r="G9" s="18">
        <v>2</v>
      </c>
      <c r="H9" s="18"/>
      <c r="I9" s="18"/>
      <c r="J9" s="17"/>
      <c r="K9" s="17"/>
      <c r="L9" s="17"/>
      <c r="M9" s="18">
        <f t="shared" ref="M9:P9" si="0">SUM(M7:M8)</f>
        <v>2</v>
      </c>
      <c r="N9" s="18"/>
      <c r="O9" s="18"/>
      <c r="P9" s="18">
        <f t="shared" si="0"/>
        <v>1</v>
      </c>
      <c r="Q9" s="131" t="s">
        <v>101</v>
      </c>
      <c r="R9" s="131"/>
      <c r="S9" s="131" t="s">
        <v>99</v>
      </c>
      <c r="T9" s="131" t="s">
        <v>102</v>
      </c>
      <c r="U9" s="131" t="s">
        <v>95</v>
      </c>
      <c r="V9" s="51">
        <v>0.222</v>
      </c>
      <c r="W9" s="132"/>
      <c r="X9" s="131"/>
      <c r="Y9" s="102"/>
      <c r="Z9" s="102"/>
      <c r="AA9" s="102"/>
      <c r="AB9" s="102"/>
      <c r="AC9" s="102"/>
      <c r="AD9" s="102"/>
    </row>
    <row r="10" spans="1:30" x14ac:dyDescent="0.25">
      <c r="A10" s="9"/>
      <c r="B10" s="133"/>
      <c r="C10" s="134"/>
      <c r="D10" s="135"/>
      <c r="E10" s="115"/>
      <c r="F10" s="136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7"/>
      <c r="R10" s="137"/>
      <c r="S10" s="137"/>
      <c r="T10" s="137"/>
      <c r="U10" s="137"/>
      <c r="V10" s="134"/>
      <c r="W10" s="134"/>
      <c r="X10" s="138"/>
      <c r="Y10" s="102"/>
      <c r="Z10" s="102"/>
      <c r="AA10" s="102"/>
      <c r="AB10" s="102"/>
      <c r="AC10" s="102"/>
      <c r="AD10" s="102"/>
    </row>
    <row r="11" spans="1:30" x14ac:dyDescent="0.25">
      <c r="A11" s="9"/>
      <c r="B11" s="116"/>
      <c r="C11" s="53"/>
      <c r="D11" s="116"/>
      <c r="E11" s="117"/>
      <c r="G11" s="53"/>
      <c r="H11" s="56"/>
      <c r="I11" s="53"/>
      <c r="J11" s="24"/>
      <c r="K11" s="24"/>
      <c r="L11" s="24"/>
      <c r="M11" s="53"/>
      <c r="N11" s="53"/>
      <c r="O11" s="53"/>
      <c r="P11" s="53"/>
      <c r="Q11" s="142"/>
      <c r="R11" s="142"/>
      <c r="S11" s="142"/>
      <c r="T11" s="142"/>
      <c r="U11" s="142"/>
      <c r="V11" s="53"/>
      <c r="W11" s="116"/>
      <c r="X11" s="53"/>
      <c r="Y11" s="102"/>
      <c r="Z11" s="102"/>
      <c r="AA11" s="102"/>
      <c r="AB11" s="102"/>
      <c r="AC11" s="102"/>
      <c r="AD11" s="102"/>
    </row>
    <row r="12" spans="1:30" x14ac:dyDescent="0.25">
      <c r="A12" s="9"/>
      <c r="B12" s="116"/>
      <c r="C12" s="53"/>
      <c r="D12" s="116"/>
      <c r="E12" s="117"/>
      <c r="G12" s="53"/>
      <c r="H12" s="56"/>
      <c r="I12" s="53"/>
      <c r="J12" s="24"/>
      <c r="K12" s="24"/>
      <c r="L12" s="24"/>
      <c r="M12" s="53"/>
      <c r="N12" s="53"/>
      <c r="O12" s="53"/>
      <c r="P12" s="53"/>
      <c r="Q12" s="142"/>
      <c r="R12" s="142"/>
      <c r="S12" s="142"/>
      <c r="T12" s="142"/>
      <c r="U12" s="142"/>
      <c r="V12" s="53"/>
      <c r="W12" s="116"/>
      <c r="X12" s="53"/>
      <c r="Y12" s="102"/>
      <c r="Z12" s="102"/>
      <c r="AA12" s="102"/>
      <c r="AB12" s="102"/>
      <c r="AC12" s="102"/>
      <c r="AD12" s="102"/>
    </row>
    <row r="13" spans="1:30" x14ac:dyDescent="0.25">
      <c r="A13" s="9"/>
      <c r="B13" s="116"/>
      <c r="C13" s="53"/>
      <c r="D13" s="116"/>
      <c r="E13" s="117"/>
      <c r="G13" s="53"/>
      <c r="H13" s="56"/>
      <c r="I13" s="53"/>
      <c r="J13" s="24"/>
      <c r="K13" s="24"/>
      <c r="L13" s="24"/>
      <c r="M13" s="53"/>
      <c r="N13" s="53"/>
      <c r="O13" s="53"/>
      <c r="P13" s="53"/>
      <c r="Q13" s="142"/>
      <c r="R13" s="142"/>
      <c r="S13" s="142"/>
      <c r="T13" s="142"/>
      <c r="U13" s="142"/>
      <c r="V13" s="53"/>
      <c r="W13" s="116"/>
      <c r="X13" s="53"/>
      <c r="Y13" s="102"/>
      <c r="Z13" s="102"/>
      <c r="AA13" s="102"/>
      <c r="AB13" s="102"/>
      <c r="AC13" s="102"/>
      <c r="AD13" s="102"/>
    </row>
    <row r="14" spans="1:30" x14ac:dyDescent="0.25">
      <c r="A14" s="9"/>
      <c r="B14" s="116"/>
      <c r="C14" s="53"/>
      <c r="D14" s="116"/>
      <c r="E14" s="117"/>
      <c r="G14" s="53"/>
      <c r="H14" s="56"/>
      <c r="I14" s="53"/>
      <c r="J14" s="24"/>
      <c r="K14" s="24"/>
      <c r="L14" s="24"/>
      <c r="M14" s="53"/>
      <c r="N14" s="53"/>
      <c r="O14" s="53"/>
      <c r="P14" s="53"/>
      <c r="Q14" s="142"/>
      <c r="R14" s="142"/>
      <c r="S14" s="142"/>
      <c r="T14" s="142"/>
      <c r="U14" s="142"/>
      <c r="V14" s="53"/>
      <c r="W14" s="116"/>
      <c r="X14" s="53"/>
      <c r="Y14" s="102"/>
      <c r="Z14" s="102"/>
      <c r="AA14" s="102"/>
      <c r="AB14" s="102"/>
      <c r="AC14" s="102"/>
      <c r="AD14" s="102"/>
    </row>
    <row r="15" spans="1:30" x14ac:dyDescent="0.25">
      <c r="A15" s="9"/>
      <c r="B15" s="116"/>
      <c r="C15" s="53"/>
      <c r="D15" s="116"/>
      <c r="E15" s="117"/>
      <c r="G15" s="53"/>
      <c r="H15" s="56"/>
      <c r="I15" s="53"/>
      <c r="J15" s="24"/>
      <c r="K15" s="24"/>
      <c r="L15" s="24"/>
      <c r="M15" s="53"/>
      <c r="N15" s="53"/>
      <c r="O15" s="53"/>
      <c r="P15" s="53"/>
      <c r="Q15" s="142"/>
      <c r="R15" s="142"/>
      <c r="S15" s="142"/>
      <c r="T15" s="142"/>
      <c r="U15" s="142"/>
      <c r="V15" s="53"/>
      <c r="W15" s="116"/>
      <c r="X15" s="53"/>
      <c r="Y15" s="102"/>
      <c r="Z15" s="102"/>
      <c r="AA15" s="102"/>
      <c r="AB15" s="102"/>
      <c r="AC15" s="102"/>
      <c r="AD15" s="102"/>
    </row>
    <row r="16" spans="1:30" x14ac:dyDescent="0.25">
      <c r="A16" s="9"/>
      <c r="B16" s="116"/>
      <c r="C16" s="53"/>
      <c r="D16" s="116"/>
      <c r="E16" s="117"/>
      <c r="G16" s="53"/>
      <c r="H16" s="56"/>
      <c r="I16" s="53"/>
      <c r="J16" s="24"/>
      <c r="K16" s="24"/>
      <c r="L16" s="24"/>
      <c r="M16" s="53"/>
      <c r="N16" s="53"/>
      <c r="O16" s="53"/>
      <c r="P16" s="53"/>
      <c r="Q16" s="142"/>
      <c r="R16" s="142"/>
      <c r="S16" s="142"/>
      <c r="T16" s="142"/>
      <c r="U16" s="142"/>
      <c r="V16" s="53"/>
      <c r="W16" s="116"/>
      <c r="X16" s="53"/>
      <c r="Y16" s="102"/>
      <c r="Z16" s="102"/>
      <c r="AA16" s="102"/>
      <c r="AB16" s="102"/>
      <c r="AC16" s="102"/>
      <c r="AD16" s="102"/>
    </row>
    <row r="17" spans="1:30" x14ac:dyDescent="0.25">
      <c r="A17" s="9"/>
      <c r="B17" s="116"/>
      <c r="C17" s="53"/>
      <c r="D17" s="116"/>
      <c r="E17" s="117"/>
      <c r="G17" s="53"/>
      <c r="H17" s="56"/>
      <c r="I17" s="53"/>
      <c r="J17" s="24"/>
      <c r="K17" s="24"/>
      <c r="L17" s="24"/>
      <c r="M17" s="53"/>
      <c r="N17" s="53"/>
      <c r="O17" s="53"/>
      <c r="P17" s="53"/>
      <c r="Q17" s="142"/>
      <c r="R17" s="142"/>
      <c r="S17" s="142"/>
      <c r="T17" s="142"/>
      <c r="U17" s="142"/>
      <c r="V17" s="53"/>
      <c r="W17" s="116"/>
      <c r="X17" s="53"/>
      <c r="Y17" s="102"/>
      <c r="Z17" s="102"/>
      <c r="AA17" s="102"/>
      <c r="AB17" s="102"/>
      <c r="AC17" s="102"/>
      <c r="AD17" s="102"/>
    </row>
    <row r="18" spans="1:30" x14ac:dyDescent="0.25">
      <c r="A18" s="9"/>
      <c r="B18" s="116"/>
      <c r="C18" s="53"/>
      <c r="D18" s="116"/>
      <c r="E18" s="117"/>
      <c r="G18" s="53"/>
      <c r="H18" s="56"/>
      <c r="I18" s="53"/>
      <c r="J18" s="24"/>
      <c r="K18" s="24"/>
      <c r="L18" s="24"/>
      <c r="M18" s="53"/>
      <c r="N18" s="53"/>
      <c r="O18" s="53"/>
      <c r="P18" s="53"/>
      <c r="Q18" s="142"/>
      <c r="R18" s="142"/>
      <c r="S18" s="142"/>
      <c r="T18" s="142"/>
      <c r="U18" s="142"/>
      <c r="V18" s="53"/>
      <c r="W18" s="116"/>
      <c r="X18" s="53"/>
      <c r="Y18" s="102"/>
      <c r="Z18" s="102"/>
      <c r="AA18" s="102"/>
      <c r="AB18" s="102"/>
      <c r="AC18" s="102"/>
      <c r="AD18" s="102"/>
    </row>
    <row r="19" spans="1:30" x14ac:dyDescent="0.25">
      <c r="A19" s="9"/>
      <c r="B19" s="116"/>
      <c r="C19" s="53"/>
      <c r="D19" s="116"/>
      <c r="E19" s="117"/>
      <c r="G19" s="53"/>
      <c r="H19" s="56"/>
      <c r="I19" s="53"/>
      <c r="J19" s="24"/>
      <c r="K19" s="24"/>
      <c r="L19" s="24"/>
      <c r="M19" s="53"/>
      <c r="N19" s="53"/>
      <c r="O19" s="53"/>
      <c r="P19" s="53"/>
      <c r="Q19" s="142"/>
      <c r="R19" s="142"/>
      <c r="S19" s="142"/>
      <c r="T19" s="142"/>
      <c r="U19" s="142"/>
      <c r="V19" s="53"/>
      <c r="W19" s="116"/>
      <c r="X19" s="53"/>
      <c r="Y19" s="102"/>
      <c r="Z19" s="102"/>
      <c r="AA19" s="102"/>
      <c r="AB19" s="102"/>
      <c r="AC19" s="102"/>
      <c r="AD19" s="102"/>
    </row>
    <row r="20" spans="1:30" x14ac:dyDescent="0.25">
      <c r="A20" s="9"/>
      <c r="B20" s="116"/>
      <c r="C20" s="53"/>
      <c r="D20" s="116"/>
      <c r="E20" s="117"/>
      <c r="G20" s="53"/>
      <c r="H20" s="56"/>
      <c r="I20" s="53"/>
      <c r="J20" s="24"/>
      <c r="K20" s="24"/>
      <c r="L20" s="24"/>
      <c r="M20" s="53"/>
      <c r="N20" s="53"/>
      <c r="O20" s="53"/>
      <c r="P20" s="53"/>
      <c r="Q20" s="142"/>
      <c r="R20" s="142"/>
      <c r="S20" s="142"/>
      <c r="T20" s="142"/>
      <c r="U20" s="142"/>
      <c r="V20" s="53"/>
      <c r="W20" s="116"/>
      <c r="X20" s="53"/>
      <c r="Y20" s="102"/>
      <c r="Z20" s="102"/>
      <c r="AA20" s="102"/>
      <c r="AB20" s="102"/>
      <c r="AC20" s="102"/>
      <c r="AD20" s="102"/>
    </row>
    <row r="21" spans="1:30" x14ac:dyDescent="0.25">
      <c r="A21" s="9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43"/>
      <c r="R21" s="143"/>
      <c r="S21" s="143"/>
      <c r="T21" s="143"/>
      <c r="U21" s="143"/>
      <c r="V21" s="116"/>
      <c r="W21" s="116"/>
      <c r="X21" s="116"/>
      <c r="Y21" s="102"/>
      <c r="Z21" s="102"/>
      <c r="AA21" s="102"/>
      <c r="AB21" s="102"/>
      <c r="AC21" s="102"/>
      <c r="AD21" s="102"/>
    </row>
    <row r="22" spans="1:30" x14ac:dyDescent="0.25">
      <c r="A22" s="9"/>
      <c r="B22" s="116"/>
      <c r="C22" s="53"/>
      <c r="D22" s="116"/>
      <c r="E22" s="117"/>
      <c r="G22" s="53"/>
      <c r="H22" s="56"/>
      <c r="I22" s="53"/>
      <c r="J22" s="24"/>
      <c r="K22" s="24"/>
      <c r="L22" s="24"/>
      <c r="M22" s="53"/>
      <c r="N22" s="53"/>
      <c r="O22" s="53"/>
      <c r="P22" s="53"/>
      <c r="Q22" s="142"/>
      <c r="R22" s="142"/>
      <c r="S22" s="142"/>
      <c r="T22" s="142"/>
      <c r="U22" s="142"/>
      <c r="V22" s="53"/>
      <c r="W22" s="116"/>
      <c r="X22" s="53"/>
      <c r="Y22" s="102"/>
      <c r="Z22" s="102"/>
      <c r="AA22" s="102"/>
      <c r="AB22" s="102"/>
      <c r="AC22" s="102"/>
      <c r="AD22" s="102"/>
    </row>
    <row r="23" spans="1:30" x14ac:dyDescent="0.25">
      <c r="A23" s="9"/>
      <c r="B23" s="116"/>
      <c r="C23" s="53"/>
      <c r="D23" s="116"/>
      <c r="E23" s="117"/>
      <c r="G23" s="53"/>
      <c r="H23" s="56"/>
      <c r="I23" s="53"/>
      <c r="J23" s="24"/>
      <c r="K23" s="24"/>
      <c r="L23" s="24"/>
      <c r="M23" s="53"/>
      <c r="N23" s="53"/>
      <c r="O23" s="53"/>
      <c r="P23" s="53"/>
      <c r="Q23" s="142"/>
      <c r="R23" s="142"/>
      <c r="S23" s="142"/>
      <c r="T23" s="142"/>
      <c r="U23" s="142"/>
      <c r="V23" s="53"/>
      <c r="W23" s="116"/>
      <c r="X23" s="53"/>
      <c r="Y23" s="102"/>
      <c r="Z23" s="102"/>
      <c r="AA23" s="102"/>
      <c r="AB23" s="102"/>
      <c r="AC23" s="102"/>
      <c r="AD23" s="102"/>
    </row>
    <row r="24" spans="1:30" x14ac:dyDescent="0.25">
      <c r="A24" s="9"/>
      <c r="B24" s="116"/>
      <c r="C24" s="53"/>
      <c r="D24" s="116"/>
      <c r="E24" s="117"/>
      <c r="G24" s="53"/>
      <c r="H24" s="56"/>
      <c r="I24" s="53"/>
      <c r="J24" s="24"/>
      <c r="K24" s="24"/>
      <c r="L24" s="24"/>
      <c r="M24" s="53"/>
      <c r="N24" s="53"/>
      <c r="O24" s="53"/>
      <c r="P24" s="53"/>
      <c r="Q24" s="142"/>
      <c r="R24" s="142"/>
      <c r="S24" s="142"/>
      <c r="T24" s="142"/>
      <c r="U24" s="142"/>
      <c r="V24" s="53"/>
      <c r="W24" s="116"/>
      <c r="X24" s="53"/>
      <c r="Y24" s="102"/>
      <c r="Z24" s="102"/>
      <c r="AA24" s="102"/>
      <c r="AB24" s="102"/>
      <c r="AC24" s="102"/>
      <c r="AD24" s="102"/>
    </row>
    <row r="25" spans="1:30" x14ac:dyDescent="0.25">
      <c r="A25" s="9"/>
      <c r="B25" s="116"/>
      <c r="C25" s="53"/>
      <c r="D25" s="116"/>
      <c r="E25" s="117"/>
      <c r="G25" s="53"/>
      <c r="H25" s="56"/>
      <c r="I25" s="53"/>
      <c r="J25" s="24"/>
      <c r="K25" s="24"/>
      <c r="L25" s="24"/>
      <c r="M25" s="53"/>
      <c r="N25" s="53"/>
      <c r="O25" s="53"/>
      <c r="P25" s="53"/>
      <c r="Q25" s="142"/>
      <c r="R25" s="142"/>
      <c r="S25" s="142"/>
      <c r="T25" s="142"/>
      <c r="U25" s="142"/>
      <c r="V25" s="53"/>
      <c r="W25" s="116"/>
      <c r="X25" s="53"/>
      <c r="Y25" s="102"/>
      <c r="Z25" s="102"/>
      <c r="AA25" s="102"/>
      <c r="AB25" s="102"/>
      <c r="AC25" s="102"/>
      <c r="AD25" s="102"/>
    </row>
    <row r="26" spans="1:30" x14ac:dyDescent="0.25">
      <c r="A26" s="9"/>
      <c r="B26" s="116"/>
      <c r="C26" s="53"/>
      <c r="D26" s="116"/>
      <c r="E26" s="117"/>
      <c r="G26" s="53"/>
      <c r="H26" s="56"/>
      <c r="I26" s="53"/>
      <c r="J26" s="24"/>
      <c r="K26" s="24"/>
      <c r="L26" s="24"/>
      <c r="M26" s="53"/>
      <c r="N26" s="53"/>
      <c r="O26" s="53"/>
      <c r="P26" s="53"/>
      <c r="Q26" s="142"/>
      <c r="R26" s="142"/>
      <c r="S26" s="142"/>
      <c r="T26" s="142"/>
      <c r="U26" s="142"/>
      <c r="V26" s="53"/>
      <c r="W26" s="116"/>
      <c r="X26" s="53"/>
      <c r="Y26" s="102"/>
      <c r="Z26" s="102"/>
      <c r="AA26" s="102"/>
      <c r="AB26" s="102"/>
      <c r="AC26" s="102"/>
      <c r="AD26" s="102"/>
    </row>
    <row r="27" spans="1:30" x14ac:dyDescent="0.25">
      <c r="A27" s="9"/>
      <c r="B27" s="116"/>
      <c r="C27" s="53"/>
      <c r="D27" s="116"/>
      <c r="E27" s="117"/>
      <c r="G27" s="53"/>
      <c r="H27" s="56"/>
      <c r="I27" s="53"/>
      <c r="J27" s="24"/>
      <c r="K27" s="24"/>
      <c r="L27" s="24"/>
      <c r="M27" s="53"/>
      <c r="N27" s="53"/>
      <c r="O27" s="53"/>
      <c r="P27" s="53"/>
      <c r="Q27" s="142"/>
      <c r="R27" s="142"/>
      <c r="S27" s="142"/>
      <c r="T27" s="142"/>
      <c r="U27" s="142"/>
      <c r="V27" s="53"/>
      <c r="W27" s="116"/>
      <c r="X27" s="53"/>
      <c r="Y27" s="102"/>
      <c r="Z27" s="102"/>
      <c r="AA27" s="102"/>
      <c r="AB27" s="102"/>
      <c r="AC27" s="102"/>
      <c r="AD27" s="102"/>
    </row>
    <row r="28" spans="1:30" x14ac:dyDescent="0.25">
      <c r="A28" s="9"/>
      <c r="B28" s="116"/>
      <c r="C28" s="53"/>
      <c r="D28" s="116"/>
      <c r="E28" s="117"/>
      <c r="G28" s="53"/>
      <c r="H28" s="56"/>
      <c r="I28" s="53"/>
      <c r="J28" s="24"/>
      <c r="K28" s="24"/>
      <c r="L28" s="24"/>
      <c r="M28" s="53"/>
      <c r="N28" s="53"/>
      <c r="O28" s="53"/>
      <c r="P28" s="53"/>
      <c r="Q28" s="142"/>
      <c r="R28" s="142"/>
      <c r="S28" s="142"/>
      <c r="T28" s="142"/>
      <c r="U28" s="142"/>
      <c r="V28" s="53"/>
      <c r="W28" s="116"/>
      <c r="X28" s="53"/>
      <c r="Y28" s="102"/>
      <c r="Z28" s="102"/>
      <c r="AA28" s="102"/>
      <c r="AB28" s="102"/>
      <c r="AC28" s="102"/>
      <c r="AD28" s="102"/>
    </row>
    <row r="29" spans="1:30" x14ac:dyDescent="0.25">
      <c r="A29" s="9"/>
      <c r="B29" s="116"/>
      <c r="C29" s="53"/>
      <c r="D29" s="116"/>
      <c r="E29" s="117"/>
      <c r="G29" s="53"/>
      <c r="H29" s="56"/>
      <c r="I29" s="53"/>
      <c r="J29" s="24"/>
      <c r="K29" s="24"/>
      <c r="L29" s="24"/>
      <c r="M29" s="53"/>
      <c r="N29" s="53"/>
      <c r="O29" s="53"/>
      <c r="P29" s="53"/>
      <c r="Q29" s="142"/>
      <c r="R29" s="142"/>
      <c r="S29" s="142"/>
      <c r="T29" s="142"/>
      <c r="U29" s="142"/>
      <c r="V29" s="53"/>
      <c r="W29" s="116"/>
      <c r="X29" s="53"/>
      <c r="Y29" s="102"/>
      <c r="Z29" s="102"/>
      <c r="AA29" s="102"/>
      <c r="AB29" s="102"/>
      <c r="AC29" s="102"/>
      <c r="AD29" s="102"/>
    </row>
    <row r="30" spans="1:30" x14ac:dyDescent="0.25">
      <c r="A30" s="9"/>
      <c r="B30" s="116"/>
      <c r="C30" s="53"/>
      <c r="D30" s="116"/>
      <c r="E30" s="117"/>
      <c r="G30" s="53"/>
      <c r="H30" s="56"/>
      <c r="I30" s="53"/>
      <c r="J30" s="24"/>
      <c r="K30" s="24"/>
      <c r="L30" s="24"/>
      <c r="M30" s="53"/>
      <c r="N30" s="53"/>
      <c r="O30" s="53"/>
      <c r="P30" s="53"/>
      <c r="Q30" s="142"/>
      <c r="R30" s="142"/>
      <c r="S30" s="142"/>
      <c r="T30" s="142"/>
      <c r="U30" s="142"/>
      <c r="V30" s="53"/>
      <c r="W30" s="116"/>
      <c r="X30" s="53"/>
      <c r="Y30" s="102"/>
      <c r="Z30" s="102"/>
      <c r="AA30" s="102"/>
      <c r="AB30" s="102"/>
      <c r="AC30" s="102"/>
      <c r="AD30" s="102"/>
    </row>
    <row r="31" spans="1:30" x14ac:dyDescent="0.25">
      <c r="A31" s="9"/>
      <c r="B31" s="116"/>
      <c r="C31" s="53"/>
      <c r="D31" s="116"/>
      <c r="E31" s="117"/>
      <c r="G31" s="53"/>
      <c r="H31" s="56"/>
      <c r="I31" s="53"/>
      <c r="J31" s="24"/>
      <c r="K31" s="24"/>
      <c r="L31" s="24"/>
      <c r="M31" s="53"/>
      <c r="N31" s="53"/>
      <c r="O31" s="53"/>
      <c r="P31" s="53"/>
      <c r="Q31" s="142"/>
      <c r="R31" s="142"/>
      <c r="S31" s="142"/>
      <c r="T31" s="142"/>
      <c r="U31" s="142"/>
      <c r="V31" s="53"/>
      <c r="W31" s="116"/>
      <c r="X31" s="53"/>
      <c r="Y31" s="102"/>
      <c r="Z31" s="102"/>
      <c r="AA31" s="102"/>
      <c r="AB31" s="102"/>
      <c r="AC31" s="102"/>
      <c r="AD31" s="102"/>
    </row>
    <row r="32" spans="1:30" x14ac:dyDescent="0.25">
      <c r="A32" s="9"/>
      <c r="B32" s="116"/>
      <c r="C32" s="53"/>
      <c r="D32" s="116"/>
      <c r="E32" s="117"/>
      <c r="G32" s="53"/>
      <c r="H32" s="56"/>
      <c r="I32" s="53"/>
      <c r="J32" s="24"/>
      <c r="K32" s="24"/>
      <c r="L32" s="24"/>
      <c r="M32" s="53"/>
      <c r="N32" s="53"/>
      <c r="O32" s="53"/>
      <c r="P32" s="53"/>
      <c r="Q32" s="142"/>
      <c r="R32" s="142"/>
      <c r="S32" s="142"/>
      <c r="T32" s="142"/>
      <c r="U32" s="142"/>
      <c r="V32" s="53"/>
      <c r="W32" s="116"/>
      <c r="X32" s="53"/>
      <c r="Y32" s="102"/>
      <c r="Z32" s="102"/>
      <c r="AA32" s="102"/>
      <c r="AB32" s="102"/>
      <c r="AC32" s="102"/>
      <c r="AD32" s="102"/>
    </row>
    <row r="33" spans="1:30" x14ac:dyDescent="0.25">
      <c r="A33" s="9"/>
      <c r="B33" s="116"/>
      <c r="C33" s="53"/>
      <c r="D33" s="116"/>
      <c r="E33" s="117"/>
      <c r="G33" s="53"/>
      <c r="H33" s="56"/>
      <c r="I33" s="53"/>
      <c r="J33" s="24"/>
      <c r="K33" s="24"/>
      <c r="L33" s="24"/>
      <c r="M33" s="53"/>
      <c r="N33" s="53"/>
      <c r="O33" s="53"/>
      <c r="P33" s="53"/>
      <c r="Q33" s="142"/>
      <c r="R33" s="142"/>
      <c r="S33" s="142"/>
      <c r="T33" s="142"/>
      <c r="U33" s="142"/>
      <c r="V33" s="53"/>
      <c r="W33" s="116"/>
      <c r="X33" s="53"/>
      <c r="Y33" s="102"/>
      <c r="Z33" s="102"/>
      <c r="AA33" s="102"/>
      <c r="AB33" s="102"/>
      <c r="AC33" s="102"/>
      <c r="AD33" s="102"/>
    </row>
    <row r="34" spans="1:30" x14ac:dyDescent="0.25">
      <c r="A34" s="9"/>
      <c r="B34" s="116"/>
      <c r="C34" s="53"/>
      <c r="D34" s="116"/>
      <c r="E34" s="117"/>
      <c r="G34" s="53"/>
      <c r="H34" s="56"/>
      <c r="I34" s="53"/>
      <c r="J34" s="24"/>
      <c r="K34" s="24"/>
      <c r="L34" s="24"/>
      <c r="M34" s="53"/>
      <c r="N34" s="53"/>
      <c r="O34" s="53"/>
      <c r="P34" s="53"/>
      <c r="Q34" s="142"/>
      <c r="R34" s="142"/>
      <c r="S34" s="142"/>
      <c r="T34" s="142"/>
      <c r="U34" s="142"/>
      <c r="V34" s="53"/>
      <c r="W34" s="116"/>
      <c r="X34" s="53"/>
      <c r="Y34" s="102"/>
      <c r="Z34" s="102"/>
      <c r="AA34" s="102"/>
      <c r="AB34" s="102"/>
      <c r="AC34" s="102"/>
      <c r="AD34" s="102"/>
    </row>
    <row r="35" spans="1:30" x14ac:dyDescent="0.25">
      <c r="A35" s="9"/>
      <c r="B35" s="116"/>
      <c r="C35" s="53"/>
      <c r="D35" s="116"/>
      <c r="E35" s="117"/>
      <c r="G35" s="53"/>
      <c r="H35" s="56"/>
      <c r="I35" s="53"/>
      <c r="J35" s="24"/>
      <c r="K35" s="24"/>
      <c r="L35" s="24"/>
      <c r="M35" s="53"/>
      <c r="N35" s="53"/>
      <c r="O35" s="53"/>
      <c r="P35" s="53"/>
      <c r="Q35" s="142"/>
      <c r="R35" s="142"/>
      <c r="S35" s="142"/>
      <c r="T35" s="142"/>
      <c r="U35" s="142"/>
      <c r="V35" s="53"/>
      <c r="W35" s="116"/>
      <c r="X35" s="53"/>
      <c r="Y35" s="102"/>
      <c r="Z35" s="102"/>
      <c r="AA35" s="102"/>
      <c r="AB35" s="102"/>
      <c r="AC35" s="102"/>
      <c r="AD35" s="102"/>
    </row>
    <row r="36" spans="1:30" x14ac:dyDescent="0.25">
      <c r="A36" s="9"/>
      <c r="B36" s="116"/>
      <c r="C36" s="53"/>
      <c r="D36" s="116"/>
      <c r="E36" s="117"/>
      <c r="G36" s="53"/>
      <c r="H36" s="56"/>
      <c r="I36" s="53"/>
      <c r="J36" s="24"/>
      <c r="K36" s="24"/>
      <c r="L36" s="24"/>
      <c r="M36" s="53"/>
      <c r="N36" s="53"/>
      <c r="O36" s="53"/>
      <c r="P36" s="53"/>
      <c r="Q36" s="142"/>
      <c r="R36" s="142"/>
      <c r="S36" s="142"/>
      <c r="T36" s="142"/>
      <c r="U36" s="142"/>
      <c r="V36" s="53"/>
      <c r="W36" s="116"/>
      <c r="X36" s="53"/>
      <c r="Y36" s="102"/>
      <c r="Z36" s="102"/>
      <c r="AA36" s="102"/>
      <c r="AB36" s="102"/>
      <c r="AC36" s="102"/>
      <c r="AD36" s="102"/>
    </row>
    <row r="37" spans="1:30" x14ac:dyDescent="0.25">
      <c r="A37" s="9"/>
      <c r="B37" s="116"/>
      <c r="C37" s="53"/>
      <c r="D37" s="116"/>
      <c r="E37" s="117"/>
      <c r="G37" s="53"/>
      <c r="H37" s="56"/>
      <c r="I37" s="53"/>
      <c r="J37" s="24"/>
      <c r="K37" s="24"/>
      <c r="L37" s="24"/>
      <c r="M37" s="53"/>
      <c r="N37" s="53"/>
      <c r="O37" s="53"/>
      <c r="P37" s="53"/>
      <c r="Q37" s="142"/>
      <c r="R37" s="142"/>
      <c r="S37" s="142"/>
      <c r="T37" s="142"/>
      <c r="U37" s="142"/>
      <c r="V37" s="53"/>
      <c r="W37" s="116"/>
      <c r="X37" s="53"/>
      <c r="Y37" s="102"/>
      <c r="Z37" s="102"/>
      <c r="AA37" s="102"/>
      <c r="AB37" s="102"/>
      <c r="AC37" s="102"/>
      <c r="AD37" s="102"/>
    </row>
    <row r="38" spans="1:30" x14ac:dyDescent="0.25">
      <c r="A38" s="9"/>
      <c r="B38" s="116"/>
      <c r="C38" s="53"/>
      <c r="D38" s="116"/>
      <c r="E38" s="117"/>
      <c r="G38" s="53"/>
      <c r="H38" s="56"/>
      <c r="I38" s="53"/>
      <c r="J38" s="24"/>
      <c r="K38" s="24"/>
      <c r="L38" s="24"/>
      <c r="M38" s="53"/>
      <c r="N38" s="53"/>
      <c r="O38" s="53"/>
      <c r="P38" s="53"/>
      <c r="Q38" s="142"/>
      <c r="R38" s="142"/>
      <c r="S38" s="142"/>
      <c r="T38" s="142"/>
      <c r="U38" s="142"/>
      <c r="V38" s="53"/>
      <c r="W38" s="116"/>
      <c r="X38" s="53"/>
      <c r="Y38" s="102"/>
      <c r="Z38" s="102"/>
      <c r="AA38" s="102"/>
      <c r="AB38" s="102"/>
      <c r="AC38" s="102"/>
      <c r="AD38" s="102"/>
    </row>
    <row r="39" spans="1:30" x14ac:dyDescent="0.25">
      <c r="A39" s="9"/>
      <c r="B39" s="116"/>
      <c r="C39" s="53"/>
      <c r="D39" s="116"/>
      <c r="E39" s="117"/>
      <c r="G39" s="53"/>
      <c r="H39" s="56"/>
      <c r="I39" s="53"/>
      <c r="J39" s="24"/>
      <c r="K39" s="24"/>
      <c r="L39" s="24"/>
      <c r="M39" s="53"/>
      <c r="N39" s="53"/>
      <c r="O39" s="53"/>
      <c r="P39" s="53"/>
      <c r="Q39" s="142"/>
      <c r="R39" s="142"/>
      <c r="S39" s="142"/>
      <c r="T39" s="142"/>
      <c r="U39" s="142"/>
      <c r="V39" s="53"/>
      <c r="W39" s="116"/>
      <c r="X39" s="53"/>
      <c r="Y39" s="102"/>
      <c r="Z39" s="102"/>
      <c r="AA39" s="102"/>
      <c r="AB39" s="102"/>
      <c r="AC39" s="102"/>
      <c r="AD39" s="102"/>
    </row>
    <row r="40" spans="1:30" x14ac:dyDescent="0.25">
      <c r="A40" s="9"/>
      <c r="B40" s="116"/>
      <c r="C40" s="53"/>
      <c r="D40" s="116"/>
      <c r="E40" s="117"/>
      <c r="G40" s="53"/>
      <c r="H40" s="56"/>
      <c r="I40" s="53"/>
      <c r="J40" s="24"/>
      <c r="K40" s="24"/>
      <c r="L40" s="24"/>
      <c r="M40" s="53"/>
      <c r="N40" s="53"/>
      <c r="O40" s="53"/>
      <c r="P40" s="53"/>
      <c r="Q40" s="142"/>
      <c r="R40" s="142"/>
      <c r="S40" s="142"/>
      <c r="T40" s="142"/>
      <c r="U40" s="142"/>
      <c r="V40" s="53"/>
      <c r="W40" s="116"/>
      <c r="X40" s="53"/>
      <c r="Y40" s="102"/>
      <c r="Z40" s="102"/>
      <c r="AA40" s="102"/>
      <c r="AB40" s="102"/>
      <c r="AC40" s="102"/>
      <c r="AD40" s="102"/>
    </row>
    <row r="41" spans="1:30" x14ac:dyDescent="0.25">
      <c r="A41" s="9"/>
      <c r="B41" s="116"/>
      <c r="C41" s="53"/>
      <c r="D41" s="116"/>
      <c r="E41" s="117"/>
      <c r="G41" s="53"/>
      <c r="H41" s="56"/>
      <c r="I41" s="53"/>
      <c r="J41" s="24"/>
      <c r="K41" s="24"/>
      <c r="L41" s="24"/>
      <c r="M41" s="53"/>
      <c r="N41" s="53"/>
      <c r="O41" s="53"/>
      <c r="P41" s="53"/>
      <c r="Q41" s="142"/>
      <c r="R41" s="142"/>
      <c r="S41" s="142"/>
      <c r="T41" s="142"/>
      <c r="U41" s="142"/>
      <c r="V41" s="53"/>
      <c r="W41" s="116"/>
      <c r="X41" s="53"/>
      <c r="Y41" s="102"/>
      <c r="Z41" s="102"/>
      <c r="AA41" s="102"/>
      <c r="AB41" s="102"/>
      <c r="AC41" s="102"/>
      <c r="AD41" s="102"/>
    </row>
    <row r="42" spans="1:30" x14ac:dyDescent="0.25">
      <c r="A42" s="9"/>
      <c r="B42" s="116"/>
      <c r="C42" s="53"/>
      <c r="D42" s="116"/>
      <c r="E42" s="117"/>
      <c r="G42" s="53"/>
      <c r="H42" s="56"/>
      <c r="I42" s="53"/>
      <c r="J42" s="24"/>
      <c r="K42" s="24"/>
      <c r="L42" s="24"/>
      <c r="M42" s="53"/>
      <c r="N42" s="53"/>
      <c r="O42" s="53"/>
      <c r="P42" s="53"/>
      <c r="Q42" s="142"/>
      <c r="R42" s="142"/>
      <c r="S42" s="142"/>
      <c r="T42" s="142"/>
      <c r="U42" s="142"/>
      <c r="V42" s="53"/>
      <c r="W42" s="116"/>
      <c r="X42" s="53"/>
      <c r="Y42" s="102"/>
      <c r="Z42" s="102"/>
      <c r="AA42" s="102"/>
      <c r="AB42" s="102"/>
      <c r="AC42" s="102"/>
      <c r="AD42" s="102"/>
    </row>
    <row r="43" spans="1:30" x14ac:dyDescent="0.25">
      <c r="A43" s="9"/>
      <c r="B43" s="116"/>
      <c r="C43" s="53"/>
      <c r="D43" s="116"/>
      <c r="E43" s="117"/>
      <c r="G43" s="53"/>
      <c r="H43" s="56"/>
      <c r="I43" s="53"/>
      <c r="J43" s="24"/>
      <c r="K43" s="24"/>
      <c r="L43" s="24"/>
      <c r="M43" s="53"/>
      <c r="N43" s="53"/>
      <c r="O43" s="53"/>
      <c r="P43" s="53"/>
      <c r="Q43" s="142"/>
      <c r="R43" s="142"/>
      <c r="S43" s="142"/>
      <c r="T43" s="142"/>
      <c r="U43" s="142"/>
      <c r="V43" s="53"/>
      <c r="W43" s="116"/>
      <c r="X43" s="53"/>
      <c r="Y43" s="102"/>
      <c r="Z43" s="102"/>
      <c r="AA43" s="102"/>
      <c r="AB43" s="102"/>
      <c r="AC43" s="102"/>
      <c r="AD43" s="102"/>
    </row>
    <row r="44" spans="1:30" x14ac:dyDescent="0.25">
      <c r="A44" s="9"/>
      <c r="B44" s="116"/>
      <c r="C44" s="53"/>
      <c r="D44" s="116"/>
      <c r="E44" s="117"/>
      <c r="G44" s="53"/>
      <c r="H44" s="56"/>
      <c r="I44" s="53"/>
      <c r="J44" s="24"/>
      <c r="K44" s="24"/>
      <c r="L44" s="24"/>
      <c r="M44" s="53"/>
      <c r="N44" s="53"/>
      <c r="O44" s="53"/>
      <c r="P44" s="53"/>
      <c r="Q44" s="142"/>
      <c r="R44" s="142"/>
      <c r="S44" s="142"/>
      <c r="T44" s="142"/>
      <c r="U44" s="142"/>
      <c r="V44" s="53"/>
      <c r="W44" s="116"/>
      <c r="X44" s="53"/>
      <c r="Y44" s="102"/>
      <c r="Z44" s="102"/>
      <c r="AA44" s="102"/>
      <c r="AB44" s="102"/>
      <c r="AC44" s="102"/>
      <c r="AD44" s="102"/>
    </row>
    <row r="45" spans="1:30" x14ac:dyDescent="0.25">
      <c r="A45" s="9"/>
      <c r="B45" s="116"/>
      <c r="C45" s="53"/>
      <c r="D45" s="116"/>
      <c r="E45" s="117"/>
      <c r="G45" s="53"/>
      <c r="H45" s="56"/>
      <c r="I45" s="53"/>
      <c r="J45" s="24"/>
      <c r="K45" s="24"/>
      <c r="L45" s="24"/>
      <c r="M45" s="53"/>
      <c r="N45" s="53"/>
      <c r="O45" s="53"/>
      <c r="P45" s="53"/>
      <c r="Q45" s="142"/>
      <c r="R45" s="142"/>
      <c r="S45" s="142"/>
      <c r="T45" s="142"/>
      <c r="U45" s="142"/>
      <c r="V45" s="53"/>
      <c r="W45" s="116"/>
      <c r="X45" s="53"/>
      <c r="Y45" s="102"/>
      <c r="Z45" s="102"/>
      <c r="AA45" s="102"/>
      <c r="AB45" s="102"/>
      <c r="AC45" s="102"/>
      <c r="AD45" s="102"/>
    </row>
    <row r="46" spans="1:30" x14ac:dyDescent="0.25">
      <c r="A46" s="9"/>
      <c r="B46" s="116"/>
      <c r="C46" s="53"/>
      <c r="D46" s="116"/>
      <c r="E46" s="117"/>
      <c r="G46" s="53"/>
      <c r="H46" s="56"/>
      <c r="I46" s="53"/>
      <c r="J46" s="24"/>
      <c r="K46" s="24"/>
      <c r="L46" s="24"/>
      <c r="M46" s="53"/>
      <c r="N46" s="53"/>
      <c r="O46" s="53"/>
      <c r="P46" s="53"/>
      <c r="Q46" s="142"/>
      <c r="R46" s="142"/>
      <c r="S46" s="142"/>
      <c r="T46" s="142"/>
      <c r="U46" s="142"/>
      <c r="V46" s="53"/>
      <c r="W46" s="116"/>
      <c r="X46" s="53"/>
      <c r="Y46" s="102"/>
      <c r="Z46" s="102"/>
      <c r="AA46" s="102"/>
      <c r="AB46" s="102"/>
      <c r="AC46" s="102"/>
      <c r="AD46" s="102"/>
    </row>
    <row r="47" spans="1:30" x14ac:dyDescent="0.25">
      <c r="A47" s="9"/>
      <c r="B47" s="116"/>
      <c r="C47" s="53"/>
      <c r="D47" s="116"/>
      <c r="E47" s="117"/>
      <c r="G47" s="53"/>
      <c r="H47" s="56"/>
      <c r="I47" s="53"/>
      <c r="J47" s="24"/>
      <c r="K47" s="24"/>
      <c r="L47" s="24"/>
      <c r="M47" s="53"/>
      <c r="N47" s="53"/>
      <c r="O47" s="53"/>
      <c r="P47" s="53"/>
      <c r="Q47" s="142"/>
      <c r="R47" s="142"/>
      <c r="S47" s="142"/>
      <c r="T47" s="142"/>
      <c r="U47" s="142"/>
      <c r="V47" s="53"/>
      <c r="W47" s="116"/>
      <c r="X47" s="53"/>
      <c r="Y47" s="102"/>
      <c r="Z47" s="102"/>
      <c r="AA47" s="102"/>
      <c r="AB47" s="102"/>
      <c r="AC47" s="102"/>
      <c r="AD47" s="102"/>
    </row>
    <row r="48" spans="1:30" x14ac:dyDescent="0.25">
      <c r="A48" s="9"/>
      <c r="B48" s="116"/>
      <c r="C48" s="53"/>
      <c r="D48" s="116"/>
      <c r="E48" s="117"/>
      <c r="G48" s="53"/>
      <c r="H48" s="56"/>
      <c r="I48" s="53"/>
      <c r="J48" s="24"/>
      <c r="K48" s="24"/>
      <c r="L48" s="24"/>
      <c r="M48" s="53"/>
      <c r="N48" s="53"/>
      <c r="O48" s="53"/>
      <c r="P48" s="53"/>
      <c r="Q48" s="142"/>
      <c r="R48" s="142"/>
      <c r="S48" s="142"/>
      <c r="T48" s="142"/>
      <c r="U48" s="142"/>
      <c r="V48" s="53"/>
      <c r="W48" s="116"/>
      <c r="X48" s="53"/>
      <c r="Y48" s="102"/>
      <c r="Z48" s="102"/>
      <c r="AA48" s="102"/>
      <c r="AB48" s="102"/>
      <c r="AC48" s="102"/>
      <c r="AD48" s="102"/>
    </row>
    <row r="49" spans="1:30" x14ac:dyDescent="0.25">
      <c r="A49" s="9"/>
      <c r="B49" s="116"/>
      <c r="C49" s="53"/>
      <c r="D49" s="116"/>
      <c r="E49" s="117"/>
      <c r="G49" s="53"/>
      <c r="H49" s="56"/>
      <c r="I49" s="53"/>
      <c r="J49" s="24"/>
      <c r="K49" s="24"/>
      <c r="L49" s="24"/>
      <c r="M49" s="53"/>
      <c r="N49" s="53"/>
      <c r="O49" s="53"/>
      <c r="P49" s="53"/>
      <c r="Q49" s="142"/>
      <c r="R49" s="142"/>
      <c r="S49" s="142"/>
      <c r="T49" s="142"/>
      <c r="U49" s="142"/>
      <c r="V49" s="53"/>
      <c r="W49" s="116"/>
      <c r="X49" s="53"/>
      <c r="Y49" s="102"/>
      <c r="Z49" s="102"/>
      <c r="AA49" s="102"/>
      <c r="AB49" s="102"/>
      <c r="AC49" s="102"/>
      <c r="AD49" s="102"/>
    </row>
    <row r="50" spans="1:30" x14ac:dyDescent="0.25">
      <c r="A50" s="9"/>
      <c r="B50" s="116"/>
      <c r="C50" s="53"/>
      <c r="D50" s="116"/>
      <c r="E50" s="117"/>
      <c r="G50" s="53"/>
      <c r="H50" s="56"/>
      <c r="I50" s="53"/>
      <c r="J50" s="24"/>
      <c r="K50" s="24"/>
      <c r="L50" s="24"/>
      <c r="M50" s="53"/>
      <c r="N50" s="53"/>
      <c r="O50" s="53"/>
      <c r="P50" s="53"/>
      <c r="Q50" s="142"/>
      <c r="R50" s="142"/>
      <c r="S50" s="142"/>
      <c r="T50" s="142"/>
      <c r="U50" s="142"/>
      <c r="V50" s="53"/>
      <c r="W50" s="116"/>
      <c r="X50" s="53"/>
      <c r="Y50" s="102"/>
      <c r="Z50" s="102"/>
      <c r="AA50" s="102"/>
      <c r="AB50" s="102"/>
      <c r="AC50" s="102"/>
      <c r="AD50" s="102"/>
    </row>
    <row r="51" spans="1:30" x14ac:dyDescent="0.25">
      <c r="A51" s="9"/>
      <c r="B51" s="116"/>
      <c r="C51" s="53"/>
      <c r="D51" s="116"/>
      <c r="E51" s="117"/>
      <c r="G51" s="53"/>
      <c r="H51" s="56"/>
      <c r="I51" s="53"/>
      <c r="J51" s="24"/>
      <c r="K51" s="24"/>
      <c r="L51" s="24"/>
      <c r="M51" s="53"/>
      <c r="N51" s="53"/>
      <c r="O51" s="53"/>
      <c r="P51" s="53"/>
      <c r="Q51" s="142"/>
      <c r="R51" s="142"/>
      <c r="S51" s="142"/>
      <c r="T51" s="142"/>
      <c r="U51" s="142"/>
      <c r="V51" s="53"/>
      <c r="W51" s="116"/>
      <c r="X51" s="53"/>
      <c r="Y51" s="102"/>
      <c r="Z51" s="102"/>
      <c r="AA51" s="102"/>
      <c r="AB51" s="102"/>
      <c r="AC51" s="102"/>
      <c r="AD51" s="102"/>
    </row>
    <row r="52" spans="1:30" x14ac:dyDescent="0.25">
      <c r="A52" s="9"/>
      <c r="B52" s="116"/>
      <c r="C52" s="53"/>
      <c r="D52" s="116"/>
      <c r="E52" s="117"/>
      <c r="G52" s="53"/>
      <c r="H52" s="56"/>
      <c r="I52" s="53"/>
      <c r="J52" s="24"/>
      <c r="K52" s="24"/>
      <c r="L52" s="24"/>
      <c r="M52" s="53"/>
      <c r="N52" s="53"/>
      <c r="O52" s="53"/>
      <c r="P52" s="53"/>
      <c r="Q52" s="142"/>
      <c r="R52" s="142"/>
      <c r="S52" s="142"/>
      <c r="T52" s="142"/>
      <c r="U52" s="142"/>
      <c r="V52" s="53"/>
      <c r="W52" s="116"/>
      <c r="X52" s="53"/>
      <c r="Y52" s="102"/>
      <c r="Z52" s="102"/>
      <c r="AA52" s="102"/>
      <c r="AB52" s="102"/>
      <c r="AC52" s="102"/>
      <c r="AD52" s="102"/>
    </row>
    <row r="53" spans="1:30" x14ac:dyDescent="0.25">
      <c r="A53" s="9"/>
      <c r="B53" s="116"/>
      <c r="C53" s="53"/>
      <c r="D53" s="116"/>
      <c r="E53" s="117"/>
      <c r="G53" s="53"/>
      <c r="H53" s="56"/>
      <c r="I53" s="53"/>
      <c r="J53" s="24"/>
      <c r="K53" s="24"/>
      <c r="L53" s="24"/>
      <c r="M53" s="53"/>
      <c r="N53" s="53"/>
      <c r="O53" s="53"/>
      <c r="P53" s="53"/>
      <c r="Q53" s="142"/>
      <c r="R53" s="142"/>
      <c r="S53" s="142"/>
      <c r="T53" s="142"/>
      <c r="U53" s="142"/>
      <c r="V53" s="53"/>
      <c r="W53" s="116"/>
      <c r="X53" s="53"/>
      <c r="Y53" s="102"/>
      <c r="Z53" s="102"/>
      <c r="AA53" s="102"/>
      <c r="AB53" s="102"/>
      <c r="AC53" s="102"/>
      <c r="AD53" s="102"/>
    </row>
    <row r="54" spans="1:30" x14ac:dyDescent="0.25">
      <c r="A54" s="9"/>
      <c r="B54" s="116"/>
      <c r="C54" s="53"/>
      <c r="D54" s="116"/>
      <c r="E54" s="117"/>
      <c r="G54" s="53"/>
      <c r="H54" s="56"/>
      <c r="I54" s="53"/>
      <c r="J54" s="24"/>
      <c r="K54" s="24"/>
      <c r="L54" s="24"/>
      <c r="M54" s="53"/>
      <c r="N54" s="53"/>
      <c r="O54" s="53"/>
      <c r="P54" s="53"/>
      <c r="Q54" s="142"/>
      <c r="R54" s="142"/>
      <c r="S54" s="142"/>
      <c r="T54" s="142"/>
      <c r="U54" s="142"/>
      <c r="V54" s="53"/>
      <c r="W54" s="116"/>
      <c r="X54" s="53"/>
      <c r="Y54" s="102"/>
      <c r="Z54" s="102"/>
      <c r="AA54" s="102"/>
      <c r="AB54" s="102"/>
      <c r="AC54" s="102"/>
      <c r="AD54" s="102"/>
    </row>
    <row r="55" spans="1:30" x14ac:dyDescent="0.25">
      <c r="A55" s="9"/>
      <c r="B55" s="116"/>
      <c r="C55" s="53"/>
      <c r="D55" s="116"/>
      <c r="E55" s="116"/>
      <c r="F55" s="24"/>
      <c r="G55" s="53"/>
      <c r="H55" s="56"/>
      <c r="I55" s="53"/>
      <c r="J55" s="24"/>
      <c r="K55" s="24"/>
      <c r="L55" s="24"/>
      <c r="M55" s="24"/>
      <c r="N55" s="86"/>
      <c r="O55" s="86"/>
      <c r="P55" s="24"/>
      <c r="Q55" s="144"/>
      <c r="R55" s="144"/>
      <c r="S55" s="144"/>
      <c r="T55" s="144"/>
      <c r="U55" s="144"/>
      <c r="V55" s="24"/>
      <c r="W55" s="116"/>
      <c r="X55" s="24"/>
      <c r="Y55" s="102"/>
      <c r="Z55" s="102"/>
      <c r="AA55" s="102"/>
      <c r="AB55" s="102"/>
      <c r="AC55" s="102"/>
      <c r="AD55" s="102"/>
    </row>
    <row r="56" spans="1:30" x14ac:dyDescent="0.25">
      <c r="A56" s="9"/>
      <c r="B56" s="116"/>
      <c r="C56" s="53"/>
      <c r="D56" s="116"/>
      <c r="E56" s="116"/>
      <c r="F56" s="24"/>
      <c r="G56" s="53"/>
      <c r="H56" s="56"/>
      <c r="I56" s="53"/>
      <c r="J56" s="24"/>
      <c r="K56" s="24"/>
      <c r="L56" s="24"/>
      <c r="M56" s="24"/>
      <c r="N56" s="86"/>
      <c r="O56" s="86"/>
      <c r="P56" s="24"/>
      <c r="Q56" s="144"/>
      <c r="R56" s="144"/>
      <c r="S56" s="144"/>
      <c r="T56" s="144"/>
      <c r="U56" s="144"/>
      <c r="V56" s="24"/>
      <c r="W56" s="116"/>
      <c r="X56" s="24"/>
      <c r="Y56" s="102"/>
      <c r="Z56" s="102"/>
      <c r="AA56" s="102"/>
      <c r="AB56" s="102"/>
      <c r="AC56" s="102"/>
      <c r="AD56" s="102"/>
    </row>
    <row r="57" spans="1:30" x14ac:dyDescent="0.25">
      <c r="A57" s="9"/>
      <c r="B57" s="116"/>
      <c r="C57" s="53"/>
      <c r="D57" s="116"/>
      <c r="E57" s="116"/>
      <c r="F57" s="24"/>
      <c r="G57" s="53"/>
      <c r="H57" s="56"/>
      <c r="I57" s="53"/>
      <c r="J57" s="24"/>
      <c r="K57" s="24"/>
      <c r="L57" s="24"/>
      <c r="M57" s="24"/>
      <c r="N57" s="86"/>
      <c r="O57" s="86"/>
      <c r="P57" s="24"/>
      <c r="Q57" s="144"/>
      <c r="R57" s="144"/>
      <c r="S57" s="144"/>
      <c r="T57" s="144"/>
      <c r="U57" s="144"/>
      <c r="V57" s="24"/>
      <c r="W57" s="116"/>
      <c r="X57" s="24"/>
      <c r="Y57" s="102"/>
      <c r="Z57" s="102"/>
      <c r="AA57" s="102"/>
      <c r="AB57" s="102"/>
      <c r="AC57" s="102"/>
      <c r="AD57" s="102"/>
    </row>
    <row r="58" spans="1:30" x14ac:dyDescent="0.25">
      <c r="A58" s="9"/>
      <c r="B58" s="116"/>
      <c r="C58" s="53"/>
      <c r="D58" s="116"/>
      <c r="E58" s="116"/>
      <c r="F58" s="24"/>
      <c r="G58" s="53"/>
      <c r="H58" s="56"/>
      <c r="I58" s="53"/>
      <c r="J58" s="24"/>
      <c r="K58" s="24"/>
      <c r="L58" s="24"/>
      <c r="M58" s="24"/>
      <c r="N58" s="86"/>
      <c r="O58" s="86"/>
      <c r="P58" s="24"/>
      <c r="Q58" s="144"/>
      <c r="R58" s="144"/>
      <c r="S58" s="144"/>
      <c r="T58" s="144"/>
      <c r="U58" s="144"/>
      <c r="V58" s="24"/>
      <c r="W58" s="116"/>
      <c r="X58" s="24"/>
      <c r="Y58" s="102"/>
      <c r="Z58" s="102"/>
      <c r="AA58" s="102"/>
      <c r="AB58" s="102"/>
      <c r="AC58" s="102"/>
      <c r="AD58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2018-10-27T23:20:06Z</dcterms:modified>
</cp:coreProperties>
</file>