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<sst xmlns="http://schemas.openxmlformats.org/spreadsheetml/2006/main" count="71" uniqueCount="29">
  <si>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</si>
  <si>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</si>
  <si>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</si>
  <si>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</si>
  <si>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</si>
  <si>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</si>
  <si>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</si>
  <si>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</si>
  <si>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</si>
  <si>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</si>
  <si>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</si>
  <si>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</si>
  <si>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</si>
  <si>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</si>
  <si>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</si>
  <si>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</si>
  <si>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</si>
  <si>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</si>
  <si>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</si>
  <si>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</si>
  <si>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</si>
  <si>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</si>
  <si>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</si>
  <si>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</si>
  <si>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Tapio Jaakkola</t>
  </si>
  <si>
    <t>9.</t>
  </si>
  <si>
    <t>KöLa</t>
  </si>
  <si>
    <t>28.6.1992   Köyliö</t>
  </si>
  <si>
    <t>KöLa = Köyliön Lallit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</si>
</sst>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2013</v>
      </c>
      <c r="Y4" s="12" t="s">
        <v>25</v>
      </c>
      <c r="Z4" s="1" t="s">
        <v>26</v>
      </c>
      <c r="AA4" s="12">
        <v>15</v>
      </c>
      <c r="AB4" s="12">
        <v>0</v>
      </c>
      <c r="AC4" s="12">
        <v>1</v>
      </c>
      <c r="AD4" s="12">
        <v>1</v>
      </c>
      <c r="AE4" s="12">
        <v>19</v>
      </c>
      <c r="AF4" s="66">
        <v>0.2923</v>
      </c>
      <c r="AG4" s="10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2014</v>
      </c>
      <c r="Y5" s="12" t="s">
        <v>25</v>
      </c>
      <c r="Z5" s="1" t="s">
        <v>26</v>
      </c>
      <c r="AA5" s="12">
        <v>13</v>
      </c>
      <c r="AB5" s="12">
        <v>1</v>
      </c>
      <c r="AC5" s="12">
        <v>0</v>
      </c>
      <c r="AD5" s="12">
        <v>3</v>
      </c>
      <c r="AE5" s="12">
        <v>34</v>
      </c>
      <c r="AF5" s="66">
        <v>0.45939999999999998</v>
      </c>
      <c r="AG5" s="10">
        <v>74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7">
        <v>0</v>
      </c>
      <c r="AS5" s="68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28</v>
      </c>
      <c r="AB6" s="36">
        <f>SUM(AB4:AB5)</f>
        <v>1</v>
      </c>
      <c r="AC6" s="36">
        <f>SUM(AC4:AC5)</f>
        <v>1</v>
      </c>
      <c r="AD6" s="36">
        <f>SUM(AD4:AD5)</f>
        <v>4</v>
      </c>
      <c r="AE6" s="36">
        <f>SUM(AE4:AE5)</f>
        <v>53</v>
      </c>
      <c r="AF6" s="37">
        <f>PRODUCT(AE6/AG6)</f>
        <v>0.38129496402877699</v>
      </c>
      <c r="AG6" s="21">
        <f>SUM(AG4:AG5)</f>
        <v>139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f>SUM(AS4:AS5)</f>
        <v>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29</v>
      </c>
      <c r="F11" s="48">
        <f>PRODUCT(AB6+AN6)</f>
        <v>1</v>
      </c>
      <c r="G11" s="48">
        <f>PRODUCT(AC6+AO6)</f>
        <v>1</v>
      </c>
      <c r="H11" s="48">
        <f>PRODUCT(AD6+AP6)</f>
        <v>4</v>
      </c>
      <c r="I11" s="48">
        <f>PRODUCT(AE6+AQ6)</f>
        <v>53</v>
      </c>
      <c r="J11" s="61">
        <f>PRODUCT(I11/K11)</f>
        <v>0.37062937062937062</v>
      </c>
      <c r="K11" s="10">
        <f>PRODUCT(AG6+AS6)</f>
        <v>143</v>
      </c>
      <c r="L11" s="54">
        <f>PRODUCT((F11+G11)/E11)</f>
        <v>6.8965517241379309E-2</v>
      </c>
      <c r="M11" s="54">
        <f>PRODUCT(H11/E11)</f>
        <v>0.13793103448275862</v>
      </c>
      <c r="N11" s="54">
        <f>PRODUCT((F11+G11+H11)/E11)</f>
        <v>0.20689655172413793</v>
      </c>
      <c r="O11" s="54">
        <f>PRODUCT(I11/E11)</f>
        <v>1.8275862068965518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29</v>
      </c>
      <c r="F12" s="48">
        <f t="shared" ref="F12:I12" si="0">SUM(F9:F11)</f>
        <v>1</v>
      </c>
      <c r="G12" s="48">
        <f t="shared" si="0"/>
        <v>1</v>
      </c>
      <c r="H12" s="48">
        <f t="shared" si="0"/>
        <v>4</v>
      </c>
      <c r="I12" s="48">
        <f t="shared" si="0"/>
        <v>53</v>
      </c>
      <c r="J12" s="61">
        <f>PRODUCT(I12/K12)</f>
        <v>0.37062937062937062</v>
      </c>
      <c r="K12" s="16">
        <f>SUM(K9:K11)</f>
        <v>143</v>
      </c>
      <c r="L12" s="54">
        <f>PRODUCT((F12+G12)/E12)</f>
        <v>6.8965517241379309E-2</v>
      </c>
      <c r="M12" s="54">
        <f>PRODUCT(H12/E12)</f>
        <v>0.13793103448275862</v>
      </c>
      <c r="N12" s="54">
        <f>PRODUCT((F12+G12+H12)/E12)</f>
        <v>0.20689655172413793</v>
      </c>
      <c r="O12" s="54">
        <f>PRODUCT(I12/E12)</f>
        <v>1.8275862068965518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9"/>
      <c r="U178" s="19"/>
      <c r="V178" s="19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2018-09-23T13:40:57Z</dcterms:modified>
</cp:coreProperties>
</file>