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<sst xmlns="http://schemas.openxmlformats.org/spreadsheetml/2006/main" count="72" uniqueCount="30">
  <si>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</si>
  <si>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</si>
  <si>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</si>
  <si>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</si>
  <si>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</si>
  <si>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</si>
  <si>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</si>
  <si>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</si>
  <si>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</si>
  <si>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</si>
  <si>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</si>
  <si>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</si>
  <si>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</si>
  <si>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</si>
  <si>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</si>
  <si>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</si>
  <si>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</si>
  <si>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</si>
  <si>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</si>
  <si>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JoKo = Jokioisten Koetus  (1902)</t>
  </si>
  <si>
    <t>Jatkosarjat</t>
  </si>
  <si>
    <t xml:space="preserve">  Runkosarja TOP-10</t>
  </si>
  <si>
    <t>ka/kl</t>
  </si>
  <si>
    <t xml:space="preserve">    Runkosarja TOP-10</t>
  </si>
  <si>
    <t>ka/l+t</t>
  </si>
  <si>
    <t>2.</t>
  </si>
  <si>
    <t>JoKo</t>
  </si>
  <si>
    <t>Jussi-Pekka Isomäki</t>
  </si>
  <si>
    <t>11.3.1984   Loimaa</t>
  </si>
  <si>
    <t>LP = Loimaan Palloilijat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</si>
</sst>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2011</v>
      </c>
      <c r="Y4" s="12" t="s">
        <v>25</v>
      </c>
      <c r="Z4" s="1" t="s">
        <v>26</v>
      </c>
      <c r="AA4" s="12">
        <v>17</v>
      </c>
      <c r="AB4" s="12">
        <v>1</v>
      </c>
      <c r="AC4" s="12">
        <v>10</v>
      </c>
      <c r="AD4" s="12">
        <v>8</v>
      </c>
      <c r="AE4" s="12">
        <v>40</v>
      </c>
      <c r="AF4" s="66">
        <v>0.44440000000000002</v>
      </c>
      <c r="AG4" s="10">
        <v>90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2</v>
      </c>
      <c r="AP4" s="12">
        <v>0</v>
      </c>
      <c r="AQ4" s="12">
        <v>5</v>
      </c>
      <c r="AR4" s="67">
        <v>0.83330000000000004</v>
      </c>
      <c r="AS4" s="68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2013</v>
      </c>
      <c r="Y6" s="12" t="s">
        <v>25</v>
      </c>
      <c r="Z6" s="1" t="s">
        <v>26</v>
      </c>
      <c r="AA6" s="12">
        <v>16</v>
      </c>
      <c r="AB6" s="12">
        <v>2</v>
      </c>
      <c r="AC6" s="12">
        <v>4</v>
      </c>
      <c r="AD6" s="12">
        <v>12</v>
      </c>
      <c r="AE6" s="12">
        <v>52</v>
      </c>
      <c r="AF6" s="66">
        <v>0.56520000000000004</v>
      </c>
      <c r="AG6" s="10">
        <v>92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0</v>
      </c>
      <c r="AP6" s="12">
        <v>0</v>
      </c>
      <c r="AQ6" s="12">
        <v>5</v>
      </c>
      <c r="AR6" s="67">
        <v>0.29409999999999997</v>
      </c>
      <c r="AS6" s="68"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33</v>
      </c>
      <c r="AB7" s="36">
        <f>SUM(AB4:AB6)</f>
        <v>3</v>
      </c>
      <c r="AC7" s="36">
        <f>SUM(AC4:AC6)</f>
        <v>14</v>
      </c>
      <c r="AD7" s="36">
        <f>SUM(AD4:AD6)</f>
        <v>20</v>
      </c>
      <c r="AE7" s="36">
        <f>SUM(AE4:AE6)</f>
        <v>92</v>
      </c>
      <c r="AF7" s="37">
        <f>PRODUCT(AE7/AG7)</f>
        <v>0.50549450549450547</v>
      </c>
      <c r="AG7" s="21">
        <f>SUM(AG4:AG6)</f>
        <v>182</v>
      </c>
      <c r="AH7" s="18"/>
      <c r="AI7" s="29"/>
      <c r="AJ7" s="42"/>
      <c r="AK7" s="43"/>
      <c r="AL7" s="10"/>
      <c r="AM7" s="36">
        <f>SUM(AM4:AM6)</f>
        <v>6</v>
      </c>
      <c r="AN7" s="36">
        <f>SUM(AN4:AN6)</f>
        <v>0</v>
      </c>
      <c r="AO7" s="36">
        <f>SUM(AO4:AO6)</f>
        <v>2</v>
      </c>
      <c r="AP7" s="36">
        <f>SUM(AP4:AP6)</f>
        <v>0</v>
      </c>
      <c r="AQ7" s="36">
        <f>SUM(AQ4:AQ6)</f>
        <v>10</v>
      </c>
      <c r="AR7" s="37">
        <f>PRODUCT(AQ7/AS7)</f>
        <v>0.43478260869565216</v>
      </c>
      <c r="AS7" s="39">
        <f>SUM(AS4:AS6)</f>
        <v>23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22</v>
      </c>
      <c r="Q9" s="17"/>
      <c r="R9" s="17" t="s">
        <v>10</v>
      </c>
      <c r="S9" s="17"/>
      <c r="T9" s="55" t="s">
        <v>29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39</v>
      </c>
      <c r="F12" s="48">
        <f>PRODUCT(AB7+AN7)</f>
        <v>3</v>
      </c>
      <c r="G12" s="48">
        <f>PRODUCT(AC7+AO7)</f>
        <v>16</v>
      </c>
      <c r="H12" s="48">
        <f>PRODUCT(AD7+AP7)</f>
        <v>20</v>
      </c>
      <c r="I12" s="48">
        <f>PRODUCT(AE7+AQ7)</f>
        <v>102</v>
      </c>
      <c r="J12" s="61">
        <f>PRODUCT(I12/K12)</f>
        <v>0.4975609756097561</v>
      </c>
      <c r="K12" s="10">
        <f>PRODUCT(AG7+AS7)</f>
        <v>205</v>
      </c>
      <c r="L12" s="54">
        <f>PRODUCT((F12+G12)/E12)</f>
        <v>0.48717948717948717</v>
      </c>
      <c r="M12" s="54">
        <f>PRODUCT(H12/E12)</f>
        <v>0.51282051282051277</v>
      </c>
      <c r="N12" s="54">
        <f>PRODUCT((F12+G12+H12)/E12)</f>
        <v>1</v>
      </c>
      <c r="O12" s="54">
        <f>PRODUCT(I12/E12)</f>
        <v>2.6153846153846154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39</v>
      </c>
      <c r="F13" s="48">
        <f t="shared" ref="F13:I13" si="0">SUM(F10:F12)</f>
        <v>3</v>
      </c>
      <c r="G13" s="48">
        <f t="shared" si="0"/>
        <v>16</v>
      </c>
      <c r="H13" s="48">
        <f t="shared" si="0"/>
        <v>20</v>
      </c>
      <c r="I13" s="48">
        <f t="shared" si="0"/>
        <v>102</v>
      </c>
      <c r="J13" s="61">
        <f>PRODUCT(I13/K13)</f>
        <v>0.4975609756097561</v>
      </c>
      <c r="K13" s="16">
        <f>SUM(K10:K12)</f>
        <v>205</v>
      </c>
      <c r="L13" s="54">
        <f>PRODUCT((F13+G13)/E13)</f>
        <v>0.48717948717948717</v>
      </c>
      <c r="M13" s="54">
        <f>PRODUCT(H13/E13)</f>
        <v>0.51282051282051277</v>
      </c>
      <c r="N13" s="54">
        <f>PRODUCT((F13+G13+H13)/E13)</f>
        <v>1</v>
      </c>
      <c r="O13" s="54">
        <f>PRODUCT(I13/E13)</f>
        <v>2.6153846153846154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2018-11-19T15:12:14Z</dcterms:modified>
</cp:coreProperties>
</file>