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<sst xmlns="http://schemas.openxmlformats.org/spreadsheetml/2006/main" count="74" uniqueCount="31">
  <si>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</si>
  <si>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</si>
  <si>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</si>
  <si>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</si>
  <si>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</si>
  <si>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</si>
  <si>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</si>
  <si>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</si>
  <si>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</si>
  <si>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</si>
  <si>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</si>
  <si>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</si>
  <si>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</si>
  <si>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</si>
  <si>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</si>
  <si>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</si>
  <si>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</si>
  <si>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</si>
  <si>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</si>
  <si>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</si>
  <si>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Jatkosarjat</t>
  </si>
  <si>
    <t xml:space="preserve">  Runkosarja TOP-10</t>
  </si>
  <si>
    <t>ka/kl</t>
  </si>
  <si>
    <t xml:space="preserve">    Runkosarja TOP-10</t>
  </si>
  <si>
    <t>ka/l+t</t>
  </si>
  <si>
    <t>8.</t>
  </si>
  <si>
    <t>PattU  2</t>
  </si>
  <si>
    <t>Lenni Isokääntä</t>
  </si>
  <si>
    <t>9.</t>
  </si>
  <si>
    <t>21.2.2002   Raahe</t>
  </si>
  <si>
    <t>Pattijoen Urheilijat Juniorit  (2012),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</si>
</sst>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2</v>
      </c>
      <c r="AE4" s="12">
        <v>6</v>
      </c>
      <c r="AF4" s="66">
        <v>0.46150000000000002</v>
      </c>
      <c r="AG4" s="10">
        <v>13</v>
      </c>
      <c r="AH4" s="7"/>
      <c r="AI4" s="7"/>
      <c r="AJ4" s="7"/>
      <c r="AK4" s="7"/>
      <c r="AL4" s="10"/>
      <c r="AM4" s="1"/>
      <c r="AN4" s="1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28</v>
      </c>
      <c r="Z5" s="1" t="s">
        <v>26</v>
      </c>
      <c r="AA5" s="12">
        <v>11</v>
      </c>
      <c r="AB5" s="12">
        <v>3</v>
      </c>
      <c r="AC5" s="12">
        <v>4</v>
      </c>
      <c r="AD5" s="12">
        <v>7</v>
      </c>
      <c r="AE5" s="12">
        <v>31</v>
      </c>
      <c r="AF5" s="66">
        <v>0.46260000000000001</v>
      </c>
      <c r="AG5" s="19">
        <v>67</v>
      </c>
      <c r="AH5" s="41"/>
      <c r="AI5" s="7"/>
      <c r="AJ5" s="7"/>
      <c r="AK5" s="7"/>
      <c r="AL5" s="10"/>
      <c r="AM5" s="1"/>
      <c r="AN5" s="1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25</v>
      </c>
      <c r="Z6" s="1" t="s">
        <v>26</v>
      </c>
      <c r="AA6" s="12">
        <v>7</v>
      </c>
      <c r="AB6" s="12">
        <v>0</v>
      </c>
      <c r="AC6" s="12">
        <v>2</v>
      </c>
      <c r="AD6" s="12">
        <v>4</v>
      </c>
      <c r="AE6" s="12">
        <v>21</v>
      </c>
      <c r="AF6" s="32">
        <v>0.45650000000000002</v>
      </c>
      <c r="AG6" s="19">
        <v>46</v>
      </c>
      <c r="AH6" s="41"/>
      <c r="AI6" s="7"/>
      <c r="AJ6" s="7"/>
      <c r="AK6" s="7"/>
      <c r="AL6" s="67"/>
      <c r="AM6" s="12"/>
      <c r="AN6" s="12"/>
      <c r="AO6" s="13"/>
      <c r="AP6" s="12"/>
      <c r="AQ6" s="12"/>
      <c r="AR6" s="68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20</v>
      </c>
      <c r="AB7" s="36">
        <f>SUM(AB4:AB6)</f>
        <v>3</v>
      </c>
      <c r="AC7" s="36">
        <f>SUM(AC4:AC6)</f>
        <v>6</v>
      </c>
      <c r="AD7" s="36">
        <f>SUM(AD4:AD6)</f>
        <v>13</v>
      </c>
      <c r="AE7" s="36">
        <f>SUM(AE4:AE6)</f>
        <v>58</v>
      </c>
      <c r="AF7" s="37">
        <f>PRODUCT(AE7/AG7)</f>
        <v>0.46031746031746029</v>
      </c>
      <c r="AG7" s="21">
        <f>SUM(AG4:AG6)</f>
        <v>126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30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20</v>
      </c>
      <c r="F12" s="48">
        <f>PRODUCT(AB7+AN7)</f>
        <v>3</v>
      </c>
      <c r="G12" s="48">
        <f>PRODUCT(AC7+AO7)</f>
        <v>6</v>
      </c>
      <c r="H12" s="48">
        <f>PRODUCT(AD7+AP7)</f>
        <v>13</v>
      </c>
      <c r="I12" s="48">
        <f>PRODUCT(AE7+AQ7)</f>
        <v>58</v>
      </c>
      <c r="J12" s="61">
        <f>PRODUCT(I12/K12)</f>
        <v>0.46031746031746029</v>
      </c>
      <c r="K12" s="10">
        <f>PRODUCT(AG7+AS7)</f>
        <v>126</v>
      </c>
      <c r="L12" s="54">
        <f>PRODUCT((F12+G12)/E12)</f>
        <v>0.45</v>
      </c>
      <c r="M12" s="54">
        <f>PRODUCT(H12/E12)</f>
        <v>0.65</v>
      </c>
      <c r="N12" s="54">
        <f>PRODUCT((F12+G12+H12)/E12)</f>
        <v>1.1000000000000001</v>
      </c>
      <c r="O12" s="54">
        <f>PRODUCT(I12/E12)</f>
        <v>2.9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20</v>
      </c>
      <c r="F13" s="48">
        <f t="shared" ref="F13:I13" si="0">SUM(F10:F12)</f>
        <v>3</v>
      </c>
      <c r="G13" s="48">
        <f t="shared" si="0"/>
        <v>6</v>
      </c>
      <c r="H13" s="48">
        <f t="shared" si="0"/>
        <v>13</v>
      </c>
      <c r="I13" s="48">
        <f t="shared" si="0"/>
        <v>58</v>
      </c>
      <c r="J13" s="61">
        <f>PRODUCT(I13/K13)</f>
        <v>0.46031746031746029</v>
      </c>
      <c r="K13" s="16">
        <f>SUM(K10:K12)</f>
        <v>126</v>
      </c>
      <c r="L13" s="54">
        <f>PRODUCT((F13+G13)/E13)</f>
        <v>0.45</v>
      </c>
      <c r="M13" s="54">
        <f>PRODUCT(H13/E13)</f>
        <v>0.65</v>
      </c>
      <c r="N13" s="54">
        <f>PRODUCT((F13+G13+H13)/E13)</f>
        <v>1.1000000000000001</v>
      </c>
      <c r="O13" s="54">
        <f>PRODUCT(I13/E13)</f>
        <v>2.9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0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2020-08-29T09:30:32Z</dcterms:modified>
</cp:coreProperties>
</file>