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2" r:id="rId1"/>
    <sheet name="Ykköspesis" sheetId="1" r:id="rId2"/>
  </sheets>
  <calcPr calcId="145621"/>
</workbook>
</file>

<file path=xl/calcChain.xml><?xml version="1.0" encoding="utf-8"?>
<calcChain xmlns="http://schemas.openxmlformats.org/spreadsheetml/2006/main">
  <c r="I15" i="2" l="1"/>
  <c r="H15" i="2"/>
  <c r="G15" i="2"/>
  <c r="F15" i="2"/>
  <c r="N12" i="2"/>
  <c r="M8" i="2"/>
  <c r="L8" i="2"/>
  <c r="K8" i="2"/>
  <c r="J8" i="2"/>
  <c r="I8" i="2"/>
  <c r="D9" i="2" s="1"/>
  <c r="H8" i="2"/>
  <c r="G8" i="2"/>
  <c r="F8" i="2"/>
  <c r="E8" i="2"/>
  <c r="E12" i="2" s="1"/>
  <c r="M4" i="2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O8" i="1" s="1"/>
  <c r="O11" i="1" s="1"/>
  <c r="M5" i="1"/>
  <c r="L5" i="1"/>
  <c r="K5" i="1"/>
  <c r="J5" i="1"/>
  <c r="I5" i="1"/>
  <c r="I8" i="1" s="1"/>
  <c r="H5" i="1"/>
  <c r="H8" i="1" s="1"/>
  <c r="G5" i="1"/>
  <c r="G8" i="1" s="1"/>
  <c r="G11" i="1" s="1"/>
  <c r="F5" i="1"/>
  <c r="F8" i="1" s="1"/>
  <c r="E5" i="1"/>
  <c r="E8" i="1" s="1"/>
  <c r="E11" i="1" s="1"/>
  <c r="M8" i="1" l="1"/>
  <c r="N5" i="1"/>
  <c r="N8" i="1" s="1"/>
  <c r="E15" i="2"/>
  <c r="M15" i="2" s="1"/>
  <c r="M12" i="2"/>
  <c r="K12" i="2"/>
  <c r="L12" i="2"/>
  <c r="K15" i="2"/>
  <c r="F11" i="1"/>
  <c r="K11" i="1" s="1"/>
  <c r="K8" i="1"/>
  <c r="L8" i="1"/>
  <c r="H11" i="1"/>
  <c r="L11" i="1" s="1"/>
  <c r="I11" i="1"/>
  <c r="L15" i="2" l="1"/>
  <c r="M11" i="1"/>
  <c r="N11" i="1"/>
</calcChain>
</file>

<file path=xl/sharedStrings.xml><?xml version="1.0" encoding="utf-8"?>
<sst xmlns="http://schemas.openxmlformats.org/spreadsheetml/2006/main" count="133" uniqueCount="62">
  <si>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</si>
  <si>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</si>
  <si>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</si>
  <si>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</si>
  <si>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</si>
  <si>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</si>
  <si>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</si>
  <si>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</si>
  <si>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</si>
  <si>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</si>
  <si>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</si>
  <si>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</si>
  <si>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</si>
  <si>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</si>
  <si>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</si>
  <si>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</si>
  <si>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</si>
  <si>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</si>
  <si>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</si>
  <si>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</si>
  <si>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</si>
  <si>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</si>
  <si>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</si>
  <si>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</si>
  <si>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</si>
  <si>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</si>
  <si>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</si>
  <si>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</si>
  <si>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</si>
  <si>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</si>
  <si>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</si>
  <si>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</si>
  <si>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</si>
  <si>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</si>
  <si>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</si>
  <si>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</si>
  <si>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</si>
  <si>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Jani Impola</t>
  </si>
  <si>
    <t>10.</t>
  </si>
  <si>
    <t>PattU</t>
  </si>
  <si>
    <t>18.06. 1997  SiiPe - PattU  2-0  (6-0, 1-0)</t>
  </si>
  <si>
    <t xml:space="preserve">  18 v 11 kk 15 pv</t>
  </si>
  <si>
    <t>ykköspesis</t>
  </si>
  <si>
    <t>JoKo</t>
  </si>
  <si>
    <t>13.</t>
  </si>
  <si>
    <t>Seurat</t>
  </si>
  <si>
    <t>PattU = Pattijoen Urheilijat  (1928)</t>
  </si>
  <si>
    <t>JoKo = Jokioisten Koetus  (1902)</t>
  </si>
  <si>
    <t>06.07. 1997  Kiri - PattU  2-0  (7-3, 5-4)</t>
  </si>
  <si>
    <t xml:space="preserve">  19 v   0 kk   3 pv</t>
  </si>
  <si>
    <t>13.07. 1997  PattU - LP  2-1  (3-4, 6-2, 0-0, 4-1)</t>
  </si>
  <si>
    <t>3.  ottelu</t>
  </si>
  <si>
    <t>6.  ottelu</t>
  </si>
  <si>
    <t xml:space="preserve">  19 v   0 kk 10 pv</t>
  </si>
  <si>
    <t>YKKÖSPESIS</t>
  </si>
  <si>
    <t>URA YKKÖSESSÄ</t>
  </si>
  <si>
    <t>3.7.1978   Pattijoki</t>
  </si>
  <si>
    <t xml:space="preserve"> Arvo-ottelut</t>
  </si>
  <si>
    <t>Mitalit</t>
  </si>
  <si>
    <t>hSM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</si>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</sst>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4"/>
  <sheetViews>
    <sheetView tabSelected="1" zoomScale="97" zoomScaleNormal="97" workbookViewId="0"/>
  </sheetViews>
  <sheetFormatPr defaultRowHeight="15" x14ac:dyDescent="0.25"/>
  <cols>
    <col min="1" max="1" width="0.7109375" style="8" customWidth="1"/>
    <col min="2" max="2" width="6.7109375" style="62" customWidth="1"/>
    <col min="3" max="3" width="6.7109375" style="60" customWidth="1"/>
    <col min="4" max="4" width="9.140625" style="62" customWidth="1"/>
    <col min="5" max="8" width="5.7109375" style="60" customWidth="1"/>
    <col min="9" max="9" width="5.140625" style="60" customWidth="1"/>
    <col min="10" max="10" width="5.85546875" style="60" customWidth="1"/>
    <col min="11" max="12" width="5.7109375" style="60" customWidth="1"/>
    <col min="13" max="13" width="6" style="60" customWidth="1"/>
    <col min="14" max="14" width="8.85546875" style="60" customWidth="1"/>
    <col min="15" max="15" width="0.5703125" style="28" customWidth="1"/>
    <col min="16" max="20" width="5.7109375" style="60" customWidth="1"/>
    <col min="21" max="21" width="8.7109375" style="60" customWidth="1"/>
    <col min="22" max="22" width="0.5703125" style="28" customWidth="1"/>
    <col min="23" max="27" width="5.7109375" style="60" customWidth="1"/>
    <col min="28" max="28" width="8.7109375" style="60" customWidth="1"/>
    <col min="29" max="29" width="0.5703125" style="28" customWidth="1"/>
    <col min="30" max="35" width="5.7109375" style="60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37</v>
      </c>
      <c r="C1" s="3"/>
      <c r="D1" s="4"/>
      <c r="E1" s="5" t="s">
        <v>56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4"/>
      <c r="W2" s="22" t="s">
        <v>16</v>
      </c>
      <c r="X2" s="14"/>
      <c r="Y2" s="14"/>
      <c r="Z2" s="14"/>
      <c r="AA2" s="14"/>
      <c r="AB2" s="15"/>
      <c r="AC2" s="74"/>
      <c r="AD2" s="22" t="s">
        <v>57</v>
      </c>
      <c r="AE2" s="14"/>
      <c r="AF2" s="14"/>
      <c r="AG2" s="20"/>
      <c r="AH2" s="14" t="s">
        <v>58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59</v>
      </c>
      <c r="AG3" s="15" t="s">
        <v>32</v>
      </c>
      <c r="AH3" s="17" t="s">
        <v>33</v>
      </c>
      <c r="AI3" s="18" t="s">
        <v>34</v>
      </c>
      <c r="AJ3" s="9"/>
    </row>
    <row r="4" spans="1:37" s="23" customFormat="1" ht="15" customHeight="1" x14ac:dyDescent="0.2">
      <c r="A4" s="9"/>
      <c r="B4" s="25">
        <v>1997</v>
      </c>
      <c r="C4" s="25" t="s">
        <v>38</v>
      </c>
      <c r="D4" s="26" t="s">
        <v>39</v>
      </c>
      <c r="E4" s="25">
        <v>15</v>
      </c>
      <c r="F4" s="25">
        <v>0</v>
      </c>
      <c r="G4" s="25">
        <v>4</v>
      </c>
      <c r="H4" s="25">
        <v>1</v>
      </c>
      <c r="I4" s="25">
        <v>8</v>
      </c>
      <c r="J4" s="25">
        <v>1</v>
      </c>
      <c r="K4" s="25">
        <v>3</v>
      </c>
      <c r="L4" s="25">
        <v>0</v>
      </c>
      <c r="M4" s="25">
        <f>PRODUCT(F4+G4)</f>
        <v>4</v>
      </c>
      <c r="N4" s="27">
        <v>0.25</v>
      </c>
      <c r="O4" s="24"/>
      <c r="P4" s="25"/>
      <c r="Q4" s="25"/>
      <c r="R4" s="25"/>
      <c r="S4" s="25"/>
      <c r="T4" s="25"/>
      <c r="U4" s="30"/>
      <c r="V4" s="24"/>
      <c r="W4" s="29"/>
      <c r="X4" s="29"/>
      <c r="Y4" s="77"/>
      <c r="Z4" s="29"/>
      <c r="AA4" s="77"/>
      <c r="AB4" s="82"/>
      <c r="AC4" s="24"/>
      <c r="AD4" s="25"/>
      <c r="AE4" s="25"/>
      <c r="AF4" s="25"/>
      <c r="AG4" s="25"/>
      <c r="AH4" s="25"/>
      <c r="AI4" s="25"/>
      <c r="AJ4" s="9"/>
    </row>
    <row r="5" spans="1:37" s="23" customFormat="1" ht="15" customHeight="1" x14ac:dyDescent="0.2">
      <c r="A5" s="9"/>
      <c r="B5" s="25">
        <v>1998</v>
      </c>
      <c r="C5" s="25"/>
      <c r="D5" s="26"/>
      <c r="E5" s="25"/>
      <c r="F5" s="25"/>
      <c r="G5" s="25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30"/>
      <c r="V5" s="24"/>
      <c r="W5" s="29"/>
      <c r="X5" s="29"/>
      <c r="Y5" s="77"/>
      <c r="Z5" s="29"/>
      <c r="AA5" s="77"/>
      <c r="AB5" s="82"/>
      <c r="AC5" s="24"/>
      <c r="AD5" s="25"/>
      <c r="AE5" s="25"/>
      <c r="AF5" s="25"/>
      <c r="AG5" s="25"/>
      <c r="AH5" s="25"/>
      <c r="AI5" s="25"/>
      <c r="AJ5" s="9"/>
    </row>
    <row r="6" spans="1:37" s="23" customFormat="1" ht="15" customHeight="1" x14ac:dyDescent="0.2">
      <c r="A6" s="9"/>
      <c r="B6" s="25">
        <v>1999</v>
      </c>
      <c r="C6" s="25"/>
      <c r="D6" s="26"/>
      <c r="E6" s="25"/>
      <c r="F6" s="25"/>
      <c r="G6" s="25"/>
      <c r="H6" s="25"/>
      <c r="I6" s="25"/>
      <c r="J6" s="25"/>
      <c r="K6" s="25"/>
      <c r="L6" s="25"/>
      <c r="M6" s="25"/>
      <c r="N6" s="27"/>
      <c r="O6" s="24"/>
      <c r="P6" s="25"/>
      <c r="Q6" s="25"/>
      <c r="R6" s="25"/>
      <c r="S6" s="25"/>
      <c r="T6" s="25"/>
      <c r="U6" s="30"/>
      <c r="V6" s="24"/>
      <c r="W6" s="29"/>
      <c r="X6" s="29"/>
      <c r="Y6" s="77"/>
      <c r="Z6" s="29"/>
      <c r="AA6" s="77"/>
      <c r="AB6" s="82"/>
      <c r="AC6" s="24"/>
      <c r="AD6" s="25"/>
      <c r="AE6" s="25"/>
      <c r="AF6" s="25"/>
      <c r="AG6" s="25"/>
      <c r="AH6" s="25"/>
      <c r="AI6" s="25"/>
      <c r="AJ6" s="9"/>
    </row>
    <row r="7" spans="1:37" s="23" customFormat="1" ht="15" customHeight="1" x14ac:dyDescent="0.2">
      <c r="A7" s="9"/>
      <c r="B7" s="32">
        <v>2000</v>
      </c>
      <c r="C7" s="32" t="s">
        <v>44</v>
      </c>
      <c r="D7" s="33" t="s">
        <v>43</v>
      </c>
      <c r="E7" s="32"/>
      <c r="F7" s="34" t="s">
        <v>42</v>
      </c>
      <c r="G7" s="64"/>
      <c r="H7" s="63"/>
      <c r="I7" s="32"/>
      <c r="J7" s="32"/>
      <c r="K7" s="32"/>
      <c r="L7" s="32"/>
      <c r="M7" s="32"/>
      <c r="N7" s="35"/>
      <c r="O7" s="24"/>
      <c r="P7" s="25"/>
      <c r="Q7" s="25"/>
      <c r="R7" s="25"/>
      <c r="S7" s="25"/>
      <c r="T7" s="25"/>
      <c r="U7" s="30"/>
      <c r="V7" s="24"/>
      <c r="W7" s="29"/>
      <c r="X7" s="29"/>
      <c r="Y7" s="77"/>
      <c r="Z7" s="29"/>
      <c r="AA7" s="77"/>
      <c r="AB7" s="82"/>
      <c r="AC7" s="24"/>
      <c r="AD7" s="25"/>
      <c r="AE7" s="25"/>
      <c r="AF7" s="25"/>
      <c r="AG7" s="25"/>
      <c r="AH7" s="25"/>
      <c r="AI7" s="25"/>
      <c r="AJ7" s="9"/>
    </row>
    <row r="8" spans="1:37" s="23" customFormat="1" ht="15" customHeight="1" x14ac:dyDescent="0.2">
      <c r="A8" s="1"/>
      <c r="B8" s="16" t="s">
        <v>7</v>
      </c>
      <c r="C8" s="17"/>
      <c r="D8" s="15"/>
      <c r="E8" s="18">
        <f t="shared" ref="E8:M8" si="0">SUM(E4:E7)</f>
        <v>15</v>
      </c>
      <c r="F8" s="18">
        <f t="shared" si="0"/>
        <v>0</v>
      </c>
      <c r="G8" s="18">
        <f t="shared" si="0"/>
        <v>4</v>
      </c>
      <c r="H8" s="18">
        <f t="shared" si="0"/>
        <v>1</v>
      </c>
      <c r="I8" s="18">
        <f t="shared" si="0"/>
        <v>8</v>
      </c>
      <c r="J8" s="18">
        <f t="shared" si="0"/>
        <v>1</v>
      </c>
      <c r="K8" s="18">
        <f t="shared" si="0"/>
        <v>3</v>
      </c>
      <c r="L8" s="18">
        <f t="shared" si="0"/>
        <v>0</v>
      </c>
      <c r="M8" s="18">
        <f t="shared" si="0"/>
        <v>4</v>
      </c>
      <c r="N8" s="36">
        <v>0.25</v>
      </c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36">
        <v>0</v>
      </c>
      <c r="V8" s="24"/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36">
        <v>0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7" s="23" customFormat="1" ht="15" customHeight="1" x14ac:dyDescent="0.25">
      <c r="A9" s="9"/>
      <c r="B9" s="37" t="s">
        <v>2</v>
      </c>
      <c r="C9" s="31"/>
      <c r="D9" s="38">
        <f>SUM(F8:H8)+((I8-F8-G8)/3)+(E8/3)+(Z8*25)+(AA8*25)+(AB8*10)+(AC8*25)+(AD8*20)+(AE8*15)</f>
        <v>11.333333333333332</v>
      </c>
      <c r="E9" s="39"/>
      <c r="F9" s="39"/>
      <c r="G9" s="39"/>
      <c r="H9" s="39"/>
      <c r="I9" s="39"/>
      <c r="J9" s="39"/>
      <c r="K9" s="39"/>
      <c r="L9" s="39"/>
      <c r="M9" s="39"/>
      <c r="N9" s="40"/>
      <c r="O9" s="28"/>
      <c r="P9" s="39"/>
      <c r="Q9" s="42"/>
      <c r="R9" s="39"/>
      <c r="S9" s="39"/>
      <c r="T9" s="39"/>
      <c r="U9" s="39"/>
      <c r="V9" s="28"/>
      <c r="W9" s="39"/>
      <c r="X9" s="39"/>
      <c r="Y9" s="39"/>
      <c r="Z9" s="39"/>
      <c r="AA9" s="39"/>
      <c r="AB9" s="39"/>
      <c r="AC9" s="28"/>
      <c r="AD9" s="39"/>
      <c r="AE9" s="39"/>
      <c r="AF9" s="39"/>
      <c r="AG9" s="39"/>
      <c r="AH9" s="39"/>
      <c r="AI9" s="39"/>
      <c r="AJ9" s="9"/>
    </row>
    <row r="10" spans="1:37" s="23" customFormat="1" ht="15" customHeight="1" x14ac:dyDescent="0.25">
      <c r="A10" s="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28"/>
      <c r="P10" s="39"/>
      <c r="Q10" s="42"/>
      <c r="R10" s="39"/>
      <c r="S10" s="39"/>
      <c r="T10" s="39"/>
      <c r="U10" s="39"/>
      <c r="V10" s="28"/>
      <c r="W10" s="39"/>
      <c r="X10" s="39"/>
      <c r="Y10" s="39"/>
      <c r="Z10" s="39"/>
      <c r="AA10" s="39"/>
      <c r="AB10" s="39"/>
      <c r="AC10" s="28"/>
      <c r="AD10" s="39"/>
      <c r="AE10" s="39"/>
      <c r="AF10" s="39"/>
      <c r="AG10" s="39"/>
      <c r="AH10" s="39"/>
      <c r="AI10" s="39"/>
      <c r="AJ10" s="9"/>
    </row>
    <row r="11" spans="1:37" ht="15" customHeight="1" x14ac:dyDescent="0.25">
      <c r="A11" s="9"/>
      <c r="B11" s="22" t="s">
        <v>26</v>
      </c>
      <c r="C11" s="44"/>
      <c r="D11" s="44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39"/>
      <c r="K11" s="18" t="s">
        <v>28</v>
      </c>
      <c r="L11" s="18" t="s">
        <v>29</v>
      </c>
      <c r="M11" s="18" t="s">
        <v>30</v>
      </c>
      <c r="N11" s="18" t="s">
        <v>22</v>
      </c>
      <c r="O11" s="24"/>
      <c r="P11" s="45" t="s">
        <v>31</v>
      </c>
      <c r="Q11" s="12"/>
      <c r="R11" s="12"/>
      <c r="S11" s="12"/>
      <c r="T11" s="46"/>
      <c r="U11" s="46"/>
      <c r="V11" s="46"/>
      <c r="W11" s="46"/>
      <c r="X11" s="46"/>
      <c r="Y11" s="46"/>
      <c r="Z11" s="46"/>
      <c r="AA11" s="12"/>
      <c r="AB11" s="12"/>
      <c r="AC11" s="46"/>
      <c r="AD11" s="12"/>
      <c r="AE11" s="12"/>
      <c r="AF11" s="12"/>
      <c r="AG11" s="12"/>
      <c r="AH11" s="12"/>
      <c r="AI11" s="47"/>
      <c r="AJ11" s="9"/>
      <c r="AK11" s="39"/>
    </row>
    <row r="12" spans="1:37" ht="15" customHeight="1" x14ac:dyDescent="0.2">
      <c r="A12" s="9"/>
      <c r="B12" s="45" t="s">
        <v>13</v>
      </c>
      <c r="C12" s="12"/>
      <c r="D12" s="47"/>
      <c r="E12" s="25">
        <f>PRODUCT(E8)</f>
        <v>15</v>
      </c>
      <c r="F12" s="25"/>
      <c r="G12" s="25"/>
      <c r="H12" s="25"/>
      <c r="I12" s="25"/>
      <c r="J12" s="39"/>
      <c r="K12" s="48">
        <f>PRODUCT((F12+G12)/E12)</f>
        <v>0</v>
      </c>
      <c r="L12" s="48">
        <f>PRODUCT(H12/E12)</f>
        <v>0</v>
      </c>
      <c r="M12" s="48">
        <f>PRODUCT(I12/E12)</f>
        <v>0</v>
      </c>
      <c r="N12" s="27">
        <f>PRODUCT(N8)</f>
        <v>0.25</v>
      </c>
      <c r="O12" s="24"/>
      <c r="P12" s="84" t="s">
        <v>9</v>
      </c>
      <c r="Q12" s="85"/>
      <c r="R12" s="86" t="s">
        <v>40</v>
      </c>
      <c r="S12" s="86"/>
      <c r="T12" s="86"/>
      <c r="U12" s="86"/>
      <c r="V12" s="86"/>
      <c r="W12" s="86"/>
      <c r="X12" s="87"/>
      <c r="Y12" s="88"/>
      <c r="Z12" s="86"/>
      <c r="AA12" s="88" t="s">
        <v>11</v>
      </c>
      <c r="AB12" s="86"/>
      <c r="AC12" s="86"/>
      <c r="AD12" s="89" t="s">
        <v>41</v>
      </c>
      <c r="AE12" s="90"/>
      <c r="AF12" s="88"/>
      <c r="AG12" s="90"/>
      <c r="AH12" s="86"/>
      <c r="AI12" s="91"/>
      <c r="AJ12" s="9"/>
      <c r="AK12" s="39"/>
    </row>
    <row r="13" spans="1:37" ht="15" customHeight="1" x14ac:dyDescent="0.2">
      <c r="A13" s="9"/>
      <c r="B13" s="49" t="s">
        <v>15</v>
      </c>
      <c r="C13" s="50"/>
      <c r="D13" s="51"/>
      <c r="E13" s="25"/>
      <c r="F13" s="25"/>
      <c r="G13" s="25"/>
      <c r="H13" s="25"/>
      <c r="I13" s="25"/>
      <c r="J13" s="39"/>
      <c r="K13" s="25"/>
      <c r="L13" s="25"/>
      <c r="M13" s="25"/>
      <c r="N13" s="25"/>
      <c r="O13" s="24"/>
      <c r="P13" s="92" t="s">
        <v>60</v>
      </c>
      <c r="Q13" s="93"/>
      <c r="R13" s="94" t="s">
        <v>48</v>
      </c>
      <c r="S13" s="94"/>
      <c r="T13" s="94"/>
      <c r="U13" s="94"/>
      <c r="V13" s="94"/>
      <c r="W13" s="94"/>
      <c r="X13" s="94"/>
      <c r="Y13" s="95"/>
      <c r="Z13" s="94"/>
      <c r="AA13" s="95" t="s">
        <v>51</v>
      </c>
      <c r="AB13" s="94"/>
      <c r="AC13" s="94"/>
      <c r="AD13" s="96" t="s">
        <v>49</v>
      </c>
      <c r="AE13" s="97"/>
      <c r="AF13" s="95"/>
      <c r="AG13" s="97"/>
      <c r="AH13" s="95"/>
      <c r="AI13" s="98"/>
      <c r="AJ13" s="9"/>
      <c r="AK13" s="39"/>
    </row>
    <row r="14" spans="1:37" ht="15" customHeight="1" x14ac:dyDescent="0.2">
      <c r="A14" s="9"/>
      <c r="B14" s="52" t="s">
        <v>16</v>
      </c>
      <c r="C14" s="53"/>
      <c r="D14" s="54"/>
      <c r="E14" s="29"/>
      <c r="F14" s="29"/>
      <c r="G14" s="29"/>
      <c r="H14" s="29"/>
      <c r="I14" s="29"/>
      <c r="J14" s="39"/>
      <c r="K14" s="29"/>
      <c r="L14" s="29"/>
      <c r="M14" s="29"/>
      <c r="N14" s="29"/>
      <c r="O14" s="24"/>
      <c r="P14" s="92" t="s">
        <v>61</v>
      </c>
      <c r="Q14" s="93"/>
      <c r="R14" s="94" t="s">
        <v>50</v>
      </c>
      <c r="S14" s="94"/>
      <c r="T14" s="94"/>
      <c r="U14" s="94"/>
      <c r="V14" s="94"/>
      <c r="W14" s="94"/>
      <c r="X14" s="94"/>
      <c r="Y14" s="95"/>
      <c r="Z14" s="94"/>
      <c r="AA14" s="95" t="s">
        <v>52</v>
      </c>
      <c r="AB14" s="94"/>
      <c r="AC14" s="94"/>
      <c r="AD14" s="96" t="s">
        <v>53</v>
      </c>
      <c r="AE14" s="97"/>
      <c r="AF14" s="95"/>
      <c r="AG14" s="94"/>
      <c r="AH14" s="95"/>
      <c r="AI14" s="98"/>
      <c r="AJ14" s="9"/>
      <c r="AK14" s="39"/>
    </row>
    <row r="15" spans="1:37" ht="15" customHeight="1" x14ac:dyDescent="0.2">
      <c r="A15" s="9"/>
      <c r="B15" s="55" t="s">
        <v>27</v>
      </c>
      <c r="C15" s="56"/>
      <c r="D15" s="57"/>
      <c r="E15" s="18">
        <f>SUM(E12:E14)</f>
        <v>15</v>
      </c>
      <c r="F15" s="18">
        <f>SUM(F12:F14)</f>
        <v>0</v>
      </c>
      <c r="G15" s="18">
        <f>SUM(G12:G14)</f>
        <v>0</v>
      </c>
      <c r="H15" s="18">
        <f>SUM(H12:H14)</f>
        <v>0</v>
      </c>
      <c r="I15" s="18">
        <f>SUM(I12:I14)</f>
        <v>0</v>
      </c>
      <c r="J15" s="39"/>
      <c r="K15" s="58">
        <f>PRODUCT((F15+G15)/E15)</f>
        <v>0</v>
      </c>
      <c r="L15" s="58">
        <f>PRODUCT(H15/E15)</f>
        <v>0</v>
      </c>
      <c r="M15" s="58">
        <f>PRODUCT(I15/E15)</f>
        <v>0</v>
      </c>
      <c r="N15" s="36">
        <v>0.25</v>
      </c>
      <c r="O15" s="24"/>
      <c r="P15" s="99" t="s">
        <v>10</v>
      </c>
      <c r="Q15" s="100"/>
      <c r="R15" s="101"/>
      <c r="S15" s="101"/>
      <c r="T15" s="101"/>
      <c r="U15" s="101"/>
      <c r="V15" s="101"/>
      <c r="W15" s="101"/>
      <c r="X15" s="101"/>
      <c r="Y15" s="102"/>
      <c r="Z15" s="101"/>
      <c r="AA15" s="102"/>
      <c r="AB15" s="101"/>
      <c r="AC15" s="101"/>
      <c r="AD15" s="103"/>
      <c r="AE15" s="103"/>
      <c r="AF15" s="102"/>
      <c r="AG15" s="101"/>
      <c r="AH15" s="102"/>
      <c r="AI15" s="104"/>
      <c r="AJ15" s="9"/>
      <c r="AK15" s="39"/>
    </row>
    <row r="16" spans="1:37" ht="15" customHeight="1" x14ac:dyDescent="0.2">
      <c r="A16" s="9"/>
      <c r="B16" s="41"/>
      <c r="C16" s="41"/>
      <c r="D16" s="41"/>
      <c r="E16" s="41"/>
      <c r="F16" s="41"/>
      <c r="G16" s="41"/>
      <c r="H16" s="41"/>
      <c r="I16" s="41"/>
      <c r="J16" s="39"/>
      <c r="K16" s="41"/>
      <c r="L16" s="41"/>
      <c r="M16" s="41"/>
      <c r="N16" s="40"/>
      <c r="O16" s="24"/>
      <c r="P16" s="39"/>
      <c r="Q16" s="42"/>
      <c r="R16" s="39"/>
      <c r="S16" s="39"/>
      <c r="T16" s="24"/>
      <c r="U16" s="24"/>
      <c r="V16" s="42"/>
      <c r="W16" s="39"/>
      <c r="X16" s="39"/>
      <c r="Y16" s="24"/>
      <c r="Z16" s="24"/>
      <c r="AA16" s="24"/>
      <c r="AB16" s="24"/>
      <c r="AC16" s="24"/>
      <c r="AD16" s="24"/>
      <c r="AE16" s="39"/>
      <c r="AF16" s="39"/>
      <c r="AG16" s="39"/>
      <c r="AH16" s="39"/>
      <c r="AI16" s="39"/>
      <c r="AJ16" s="9"/>
      <c r="AK16" s="24"/>
    </row>
    <row r="17" spans="1:36" ht="15" customHeight="1" x14ac:dyDescent="0.2">
      <c r="A17" s="9"/>
      <c r="B17" s="39" t="s">
        <v>45</v>
      </c>
      <c r="C17" s="39"/>
      <c r="D17" s="39" t="s">
        <v>46</v>
      </c>
      <c r="E17" s="39"/>
      <c r="F17" s="39"/>
      <c r="G17" s="39"/>
      <c r="H17" s="39"/>
      <c r="I17" s="39"/>
      <c r="J17" s="39"/>
      <c r="K17" s="39"/>
      <c r="L17" s="39"/>
      <c r="M17" s="39"/>
      <c r="N17" s="40"/>
      <c r="O17" s="24"/>
      <c r="P17" s="39"/>
      <c r="Q17" s="42"/>
      <c r="R17" s="39"/>
      <c r="S17" s="39"/>
      <c r="T17" s="39"/>
      <c r="U17" s="39"/>
      <c r="V17" s="39"/>
      <c r="W17" s="39"/>
      <c r="X17" s="39"/>
      <c r="Y17" s="39"/>
      <c r="Z17" s="24"/>
      <c r="AA17" s="39"/>
      <c r="AB17" s="39"/>
      <c r="AC17" s="39"/>
      <c r="AD17" s="39"/>
      <c r="AE17" s="39"/>
      <c r="AF17" s="39"/>
      <c r="AG17" s="39"/>
      <c r="AH17" s="39"/>
      <c r="AI17" s="39"/>
      <c r="AJ17" s="9"/>
    </row>
    <row r="18" spans="1:36" ht="15" customHeight="1" x14ac:dyDescent="0.2">
      <c r="A18" s="9"/>
      <c r="B18" s="83"/>
      <c r="C18" s="39"/>
      <c r="D18" s="39" t="s">
        <v>47</v>
      </c>
      <c r="E18" s="39"/>
      <c r="F18" s="39"/>
      <c r="G18" s="39"/>
      <c r="H18" s="39"/>
      <c r="I18" s="39"/>
      <c r="J18" s="39"/>
      <c r="K18" s="39"/>
      <c r="L18" s="39"/>
      <c r="M18" s="39"/>
      <c r="N18" s="42"/>
      <c r="O18" s="24"/>
      <c r="P18" s="39"/>
      <c r="Q18" s="42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9"/>
    </row>
    <row r="19" spans="1:36" ht="15" customHeight="1" x14ac:dyDescent="0.25">
      <c r="A19" s="9"/>
      <c r="B19" s="83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2"/>
      <c r="O19" s="24"/>
      <c r="P19" s="39"/>
      <c r="Q19" s="42"/>
      <c r="R19" s="39"/>
      <c r="S19" s="24"/>
      <c r="T19" s="24"/>
      <c r="U19" s="59"/>
      <c r="V19" s="24"/>
      <c r="W19" s="24"/>
      <c r="X19" s="59"/>
      <c r="Y19" s="39"/>
      <c r="Z19" s="39"/>
      <c r="AA19" s="39"/>
      <c r="AB19" s="39"/>
      <c r="AC19" s="24"/>
      <c r="AD19" s="39"/>
      <c r="AE19" s="39"/>
      <c r="AF19" s="39"/>
      <c r="AG19" s="39"/>
      <c r="AH19" s="39"/>
      <c r="AI19" s="39"/>
      <c r="AJ19" s="9"/>
    </row>
    <row r="20" spans="1:36" ht="15" customHeight="1" x14ac:dyDescent="0.25">
      <c r="A20" s="9"/>
      <c r="B20" s="83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2"/>
      <c r="O20" s="24"/>
      <c r="P20" s="39"/>
      <c r="Q20" s="42"/>
      <c r="R20" s="39"/>
      <c r="S20" s="24"/>
      <c r="T20" s="24"/>
      <c r="U20" s="59"/>
      <c r="V20" s="24"/>
      <c r="W20" s="24"/>
      <c r="X20" s="59"/>
      <c r="Y20" s="59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6" ht="15" customHeight="1" x14ac:dyDescent="0.25">
      <c r="A21" s="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4"/>
      <c r="P21" s="39"/>
      <c r="Q21" s="42"/>
      <c r="R21" s="39"/>
      <c r="S21" s="39"/>
      <c r="T21" s="24"/>
      <c r="U21" s="24"/>
      <c r="V21" s="24"/>
      <c r="W21" s="24"/>
      <c r="X21" s="59"/>
      <c r="Y21" s="59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4"/>
      <c r="P22" s="39"/>
      <c r="Q22" s="42"/>
      <c r="R22" s="39"/>
      <c r="S22" s="39"/>
      <c r="T22" s="24"/>
      <c r="U22" s="24"/>
      <c r="V22" s="24"/>
      <c r="W22" s="24"/>
      <c r="X22" s="59"/>
      <c r="Y22" s="59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4"/>
      <c r="P23" s="39"/>
      <c r="Q23" s="42"/>
      <c r="R23" s="39"/>
      <c r="S23" s="39"/>
      <c r="T23" s="24"/>
      <c r="U23" s="24"/>
      <c r="V23" s="24"/>
      <c r="W23" s="24"/>
      <c r="X23" s="59"/>
      <c r="Y23" s="59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4"/>
      <c r="P24" s="39"/>
      <c r="Q24" s="42"/>
      <c r="R24" s="39"/>
      <c r="S24" s="39"/>
      <c r="T24" s="24"/>
      <c r="U24" s="24"/>
      <c r="V24" s="24"/>
      <c r="W24" s="24"/>
      <c r="X24" s="59"/>
      <c r="Y24" s="59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4"/>
      <c r="P25" s="39"/>
      <c r="Q25" s="42"/>
      <c r="R25" s="39"/>
      <c r="S25" s="39"/>
      <c r="T25" s="24"/>
      <c r="U25" s="24"/>
      <c r="V25" s="24"/>
      <c r="W25" s="24"/>
      <c r="X25" s="59"/>
      <c r="Y25" s="5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4"/>
      <c r="P26" s="39"/>
      <c r="Q26" s="42"/>
      <c r="R26" s="39"/>
      <c r="S26" s="39"/>
      <c r="T26" s="24"/>
      <c r="U26" s="24"/>
      <c r="V26" s="24"/>
      <c r="W26" s="24"/>
      <c r="X26" s="59"/>
      <c r="Y26" s="5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39"/>
      <c r="T27" s="24"/>
      <c r="U27" s="24"/>
      <c r="V27" s="24"/>
      <c r="W27" s="24"/>
      <c r="X27" s="59"/>
      <c r="Y27" s="5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59"/>
      <c r="Y28" s="5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59"/>
      <c r="Y29" s="5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59"/>
      <c r="Y30" s="5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59"/>
      <c r="Y31" s="5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59"/>
      <c r="Y32" s="5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59"/>
      <c r="Y33" s="5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59"/>
      <c r="Y34" s="5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59"/>
      <c r="Y35" s="5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59"/>
      <c r="Y36" s="5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59"/>
      <c r="Y37" s="5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59"/>
      <c r="Y38" s="5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59"/>
      <c r="Y39" s="5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59"/>
      <c r="Y40" s="5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59"/>
      <c r="Y41" s="5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59"/>
      <c r="Y42" s="5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59"/>
      <c r="Y43" s="5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59"/>
      <c r="Y44" s="5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59"/>
      <c r="Y45" s="5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59"/>
      <c r="Y46" s="5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59"/>
      <c r="Y47" s="5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59"/>
      <c r="Y48" s="5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59"/>
      <c r="Y49" s="5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59"/>
      <c r="Y50" s="5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59"/>
      <c r="Y51" s="5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59"/>
      <c r="Y52" s="5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59"/>
      <c r="Y53" s="5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59"/>
      <c r="Y54" s="5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59"/>
      <c r="Y55" s="5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59"/>
      <c r="Y56" s="5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59"/>
      <c r="Y57" s="5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59"/>
      <c r="Y58" s="5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59"/>
      <c r="Y59" s="5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59"/>
      <c r="Y60" s="5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59"/>
      <c r="Y61" s="5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59"/>
      <c r="Y62" s="5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59"/>
      <c r="Y63" s="5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59"/>
      <c r="Y64" s="5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59"/>
      <c r="Y65" s="5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59"/>
      <c r="Y66" s="5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59"/>
      <c r="Y67" s="5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59"/>
      <c r="Y68" s="5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59"/>
      <c r="Y69" s="5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59"/>
      <c r="Y70" s="5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59"/>
      <c r="Y71" s="5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59"/>
      <c r="Y72" s="5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59"/>
      <c r="Y73" s="5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59"/>
      <c r="Y74" s="5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59"/>
      <c r="Y75" s="5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59"/>
      <c r="Y76" s="5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59"/>
      <c r="Y77" s="5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59"/>
      <c r="Y78" s="5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59"/>
      <c r="Y79" s="5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59"/>
      <c r="Y80" s="5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59"/>
      <c r="Y81" s="5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59"/>
      <c r="Y82" s="5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59"/>
      <c r="Y83" s="5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59"/>
      <c r="Y84" s="5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59"/>
      <c r="Y85" s="5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59"/>
      <c r="Y86" s="5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59"/>
      <c r="Y87" s="5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59"/>
      <c r="Y88" s="5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59"/>
      <c r="Y89" s="5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59"/>
      <c r="Y90" s="5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59"/>
      <c r="Y91" s="5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59"/>
      <c r="Y92" s="5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59"/>
      <c r="Y93" s="5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59"/>
      <c r="Y94" s="5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59"/>
      <c r="Y95" s="5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59"/>
      <c r="Y96" s="5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59"/>
      <c r="Y97" s="5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59"/>
      <c r="Y98" s="5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59"/>
      <c r="Y99" s="5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59"/>
      <c r="Y100" s="5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59"/>
      <c r="Y101" s="5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59"/>
      <c r="Y102" s="5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59"/>
      <c r="Y103" s="5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59"/>
      <c r="Y104" s="5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59"/>
      <c r="Y105" s="5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59"/>
      <c r="Y106" s="5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59"/>
      <c r="Y107" s="5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59"/>
      <c r="Y108" s="5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59"/>
      <c r="Y109" s="5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59"/>
      <c r="Y110" s="5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59"/>
      <c r="Y111" s="5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59"/>
      <c r="Y112" s="5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59"/>
      <c r="Y113" s="5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59"/>
      <c r="Y114" s="5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59"/>
      <c r="Y115" s="5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59"/>
      <c r="Y116" s="5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59"/>
      <c r="Y117" s="5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59"/>
      <c r="Y118" s="5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59"/>
      <c r="Y119" s="5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59"/>
      <c r="Y120" s="5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59"/>
      <c r="Y121" s="5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59"/>
      <c r="Y122" s="5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59"/>
      <c r="Y123" s="5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59"/>
      <c r="Y124" s="5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59"/>
      <c r="Y125" s="5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59"/>
      <c r="Y126" s="5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59"/>
      <c r="Y127" s="5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59"/>
      <c r="Y128" s="5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59"/>
      <c r="Y129" s="5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59"/>
      <c r="Y130" s="5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59"/>
      <c r="Y131" s="5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59"/>
      <c r="Y132" s="5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59"/>
      <c r="Y133" s="5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59"/>
      <c r="Y134" s="5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59"/>
      <c r="Y135" s="5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59"/>
      <c r="Y136" s="5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59"/>
      <c r="Y137" s="5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59"/>
      <c r="Y138" s="5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59"/>
      <c r="Y139" s="5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59"/>
      <c r="Y140" s="5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59"/>
      <c r="Y141" s="5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59"/>
      <c r="Y142" s="5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59"/>
      <c r="Y143" s="5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59"/>
      <c r="Y144" s="5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59"/>
      <c r="Y145" s="5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59"/>
      <c r="Y146" s="5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39"/>
      <c r="Q147" s="42"/>
      <c r="R147" s="39"/>
      <c r="S147" s="39"/>
      <c r="T147" s="24"/>
      <c r="U147" s="24"/>
      <c r="V147" s="24"/>
      <c r="W147" s="24"/>
      <c r="X147" s="59"/>
      <c r="Y147" s="5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39"/>
      <c r="Q148" s="42"/>
      <c r="R148" s="39"/>
      <c r="S148" s="39"/>
      <c r="T148" s="24"/>
      <c r="U148" s="24"/>
      <c r="V148" s="24"/>
      <c r="W148" s="24"/>
      <c r="X148" s="59"/>
      <c r="Y148" s="5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39"/>
      <c r="Q149" s="42"/>
      <c r="R149" s="39"/>
      <c r="S149" s="39"/>
      <c r="T149" s="24"/>
      <c r="U149" s="24"/>
      <c r="V149" s="24"/>
      <c r="W149" s="24"/>
      <c r="X149" s="59"/>
      <c r="Y149" s="5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39"/>
      <c r="Q150" s="42"/>
      <c r="R150" s="39"/>
      <c r="S150" s="39"/>
      <c r="T150" s="24"/>
      <c r="U150" s="24"/>
      <c r="V150" s="24"/>
      <c r="W150" s="24"/>
      <c r="X150" s="59"/>
      <c r="Y150" s="5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39"/>
      <c r="Q151" s="42"/>
      <c r="R151" s="39"/>
      <c r="S151" s="39"/>
      <c r="T151" s="24"/>
      <c r="U151" s="24"/>
      <c r="V151" s="24"/>
      <c r="W151" s="24"/>
      <c r="X151" s="59"/>
      <c r="Y151" s="5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39"/>
      <c r="Q152" s="42"/>
      <c r="R152" s="39"/>
      <c r="S152" s="39"/>
      <c r="T152" s="24"/>
      <c r="U152" s="24"/>
      <c r="V152" s="24"/>
      <c r="W152" s="24"/>
      <c r="X152" s="59"/>
      <c r="Y152" s="5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39"/>
      <c r="Q153" s="42"/>
      <c r="R153" s="39"/>
      <c r="S153" s="39"/>
      <c r="T153" s="24"/>
      <c r="U153" s="24"/>
      <c r="V153" s="24"/>
      <c r="W153" s="24"/>
      <c r="X153" s="59"/>
      <c r="Y153" s="5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39"/>
      <c r="Q154" s="42"/>
      <c r="R154" s="39"/>
      <c r="S154" s="39"/>
      <c r="T154" s="24"/>
      <c r="U154" s="24"/>
      <c r="V154" s="24"/>
      <c r="W154" s="24"/>
      <c r="X154" s="59"/>
      <c r="Y154" s="5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39"/>
      <c r="Q155" s="42"/>
      <c r="R155" s="39"/>
      <c r="S155" s="39"/>
      <c r="T155" s="24"/>
      <c r="U155" s="24"/>
      <c r="V155" s="24"/>
      <c r="W155" s="24"/>
      <c r="X155" s="59"/>
      <c r="Y155" s="5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39"/>
      <c r="Q156" s="42"/>
      <c r="R156" s="39"/>
      <c r="S156" s="39"/>
      <c r="T156" s="24"/>
      <c r="U156" s="24"/>
      <c r="V156" s="24"/>
      <c r="W156" s="24"/>
      <c r="X156" s="59"/>
      <c r="Y156" s="5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39"/>
      <c r="Q157" s="42"/>
      <c r="R157" s="39"/>
      <c r="S157" s="39"/>
      <c r="T157" s="24"/>
      <c r="U157" s="24"/>
      <c r="V157" s="24"/>
      <c r="W157" s="24"/>
      <c r="X157" s="59"/>
      <c r="Y157" s="5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39"/>
      <c r="Q158" s="42"/>
      <c r="R158" s="39"/>
      <c r="S158" s="39"/>
      <c r="T158" s="24"/>
      <c r="U158" s="24"/>
      <c r="V158" s="24"/>
      <c r="W158" s="24"/>
      <c r="X158" s="59"/>
      <c r="Y158" s="5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39"/>
      <c r="Q159" s="42"/>
      <c r="R159" s="39"/>
      <c r="S159" s="39"/>
      <c r="T159" s="24"/>
      <c r="U159" s="24"/>
      <c r="V159" s="24"/>
      <c r="W159" s="24"/>
      <c r="X159" s="59"/>
      <c r="Y159" s="5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39"/>
      <c r="Q160" s="42"/>
      <c r="R160" s="39"/>
      <c r="S160" s="39"/>
      <c r="T160" s="24"/>
      <c r="U160" s="24"/>
      <c r="V160" s="24"/>
      <c r="W160" s="24"/>
      <c r="X160" s="59"/>
      <c r="Y160" s="5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39"/>
      <c r="Q161" s="42"/>
      <c r="R161" s="39"/>
      <c r="S161" s="39"/>
      <c r="T161" s="24"/>
      <c r="U161" s="24"/>
      <c r="V161" s="24"/>
      <c r="W161" s="24"/>
      <c r="X161" s="59"/>
      <c r="Y161" s="5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39"/>
      <c r="Q162" s="42"/>
      <c r="R162" s="39"/>
      <c r="S162" s="39"/>
      <c r="T162" s="24"/>
      <c r="U162" s="24"/>
      <c r="V162" s="24"/>
      <c r="W162" s="24"/>
      <c r="X162" s="59"/>
      <c r="Y162" s="5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39"/>
      <c r="Q163" s="42"/>
      <c r="R163" s="39"/>
      <c r="S163" s="39"/>
      <c r="T163" s="24"/>
      <c r="U163" s="24"/>
      <c r="V163" s="24"/>
      <c r="W163" s="24"/>
      <c r="X163" s="59"/>
      <c r="Y163" s="5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39"/>
      <c r="Q164" s="42"/>
      <c r="R164" s="39"/>
      <c r="S164" s="39"/>
      <c r="T164" s="24"/>
      <c r="U164" s="24"/>
      <c r="V164" s="24"/>
      <c r="W164" s="24"/>
      <c r="X164" s="59"/>
      <c r="Y164" s="5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39"/>
      <c r="Q165" s="42"/>
      <c r="R165" s="39"/>
      <c r="S165" s="39"/>
      <c r="T165" s="24"/>
      <c r="U165" s="24"/>
      <c r="V165" s="24"/>
      <c r="W165" s="24"/>
      <c r="X165" s="59"/>
      <c r="Y165" s="5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39"/>
      <c r="Q166" s="42"/>
      <c r="R166" s="39"/>
      <c r="S166" s="39"/>
      <c r="T166" s="24"/>
      <c r="U166" s="24"/>
      <c r="V166" s="24"/>
      <c r="W166" s="24"/>
      <c r="X166" s="59"/>
      <c r="Y166" s="5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39"/>
      <c r="Q167" s="42"/>
      <c r="R167" s="39"/>
      <c r="S167" s="39"/>
      <c r="T167" s="24"/>
      <c r="U167" s="24"/>
      <c r="V167" s="24"/>
      <c r="W167" s="24"/>
      <c r="X167" s="59"/>
      <c r="Y167" s="5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39"/>
      <c r="Q168" s="42"/>
      <c r="R168" s="39"/>
      <c r="S168" s="39"/>
      <c r="T168" s="24"/>
      <c r="U168" s="24"/>
      <c r="V168" s="24"/>
      <c r="W168" s="24"/>
      <c r="X168" s="59"/>
      <c r="Y168" s="5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39"/>
      <c r="Q169" s="42"/>
      <c r="R169" s="39"/>
      <c r="S169" s="39"/>
      <c r="T169" s="24"/>
      <c r="U169" s="24"/>
      <c r="V169" s="24"/>
      <c r="W169" s="24"/>
      <c r="X169" s="59"/>
      <c r="Y169" s="5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39"/>
      <c r="Q170" s="42"/>
      <c r="R170" s="39"/>
      <c r="S170" s="39"/>
      <c r="T170" s="24"/>
      <c r="U170" s="24"/>
      <c r="V170" s="24"/>
      <c r="W170" s="24"/>
      <c r="X170" s="59"/>
      <c r="Y170" s="5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8"/>
    </row>
    <row r="171" spans="1:36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39"/>
      <c r="Q171" s="42"/>
      <c r="R171" s="39"/>
      <c r="S171" s="39"/>
      <c r="T171" s="24"/>
      <c r="U171" s="24"/>
      <c r="V171" s="24"/>
      <c r="W171" s="24"/>
      <c r="X171" s="59"/>
      <c r="Y171" s="5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39"/>
      <c r="Q172" s="42"/>
      <c r="R172" s="39"/>
      <c r="S172" s="39"/>
      <c r="T172" s="24"/>
      <c r="U172" s="24"/>
      <c r="V172" s="24"/>
      <c r="W172" s="24"/>
      <c r="X172" s="59"/>
      <c r="Y172" s="5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  <c r="P173" s="39"/>
      <c r="Q173" s="42"/>
      <c r="R173" s="39"/>
      <c r="S173" s="39"/>
      <c r="T173" s="24"/>
      <c r="U173" s="24"/>
      <c r="V173" s="24"/>
      <c r="W173" s="24"/>
      <c r="X173" s="59"/>
      <c r="Y173" s="5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  <c r="P174" s="39"/>
      <c r="Q174" s="42"/>
      <c r="R174" s="39"/>
      <c r="S174" s="39"/>
      <c r="T174" s="24"/>
      <c r="U174" s="24"/>
      <c r="V174" s="24"/>
      <c r="W174" s="24"/>
      <c r="X174" s="59"/>
      <c r="Y174" s="5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4"/>
      <c r="P175" s="39"/>
      <c r="Q175" s="42"/>
      <c r="R175" s="39"/>
      <c r="S175" s="39"/>
      <c r="T175" s="24"/>
      <c r="U175" s="24"/>
      <c r="V175" s="24"/>
      <c r="W175" s="24"/>
      <c r="X175" s="59"/>
      <c r="Y175" s="5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4"/>
      <c r="P176" s="39"/>
      <c r="Q176" s="42"/>
      <c r="R176" s="39"/>
      <c r="S176" s="39"/>
      <c r="T176" s="24"/>
      <c r="U176" s="24"/>
      <c r="V176" s="24"/>
      <c r="W176" s="24"/>
      <c r="X176" s="59"/>
      <c r="Y176" s="5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4"/>
      <c r="P177" s="39"/>
      <c r="Q177" s="42"/>
      <c r="R177" s="39"/>
      <c r="S177" s="39"/>
      <c r="T177" s="24"/>
      <c r="U177" s="24"/>
      <c r="V177" s="24"/>
      <c r="W177" s="24"/>
      <c r="X177" s="59"/>
      <c r="Y177" s="5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4"/>
      <c r="P178" s="39"/>
      <c r="Q178" s="42"/>
      <c r="R178" s="39"/>
      <c r="S178" s="39"/>
      <c r="T178" s="24"/>
      <c r="U178" s="24"/>
      <c r="V178" s="24"/>
      <c r="W178" s="24"/>
      <c r="X178" s="59"/>
      <c r="Y178" s="5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4"/>
      <c r="P179" s="39"/>
      <c r="Q179" s="42"/>
      <c r="R179" s="39"/>
      <c r="S179" s="39"/>
      <c r="T179" s="24"/>
      <c r="U179" s="24"/>
      <c r="V179" s="24"/>
      <c r="W179" s="24"/>
      <c r="X179" s="59"/>
      <c r="Y179" s="5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4"/>
      <c r="P180" s="39"/>
      <c r="Q180" s="42"/>
      <c r="R180" s="39"/>
      <c r="S180" s="39"/>
      <c r="T180" s="24"/>
      <c r="U180" s="24"/>
      <c r="V180" s="24"/>
      <c r="W180" s="24"/>
      <c r="X180" s="59"/>
      <c r="Y180" s="5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4"/>
      <c r="P181" s="39"/>
      <c r="Q181" s="42"/>
      <c r="R181" s="39"/>
      <c r="S181" s="39"/>
      <c r="T181" s="24"/>
      <c r="U181" s="24"/>
      <c r="V181" s="24"/>
      <c r="W181" s="24"/>
      <c r="X181" s="59"/>
      <c r="Y181" s="5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4"/>
      <c r="P182" s="39"/>
      <c r="Q182" s="42"/>
      <c r="R182" s="39"/>
      <c r="S182" s="39"/>
      <c r="T182" s="24"/>
      <c r="U182" s="24"/>
      <c r="V182" s="24"/>
      <c r="W182" s="24"/>
      <c r="X182" s="59"/>
      <c r="Y182" s="5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4"/>
      <c r="P183" s="39"/>
      <c r="Q183" s="42"/>
      <c r="R183" s="39"/>
      <c r="S183" s="39"/>
      <c r="T183" s="24"/>
      <c r="U183" s="24"/>
      <c r="V183" s="24"/>
      <c r="W183" s="24"/>
      <c r="X183" s="59"/>
      <c r="Y183" s="5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4"/>
      <c r="P184" s="39"/>
      <c r="Q184" s="42"/>
      <c r="R184" s="39"/>
      <c r="S184" s="39"/>
      <c r="T184" s="24"/>
      <c r="U184" s="24"/>
      <c r="V184" s="24"/>
      <c r="W184" s="24"/>
      <c r="X184" s="59"/>
      <c r="Y184" s="5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4"/>
      <c r="P185" s="39"/>
      <c r="Q185" s="42"/>
      <c r="R185" s="39"/>
      <c r="S185" s="39"/>
      <c r="T185" s="24"/>
      <c r="U185" s="24"/>
      <c r="V185" s="24"/>
      <c r="W185" s="24"/>
      <c r="X185" s="59"/>
      <c r="Y185" s="5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4"/>
      <c r="P186" s="39"/>
      <c r="Q186" s="42"/>
      <c r="R186" s="39"/>
      <c r="S186" s="39"/>
      <c r="T186" s="24"/>
      <c r="U186" s="24"/>
      <c r="V186" s="24"/>
      <c r="W186" s="24"/>
      <c r="X186" s="59"/>
      <c r="Y186" s="5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4"/>
      <c r="P187" s="39"/>
      <c r="Q187" s="42"/>
      <c r="R187" s="39"/>
      <c r="S187" s="39"/>
      <c r="T187" s="24"/>
      <c r="U187" s="24"/>
      <c r="V187" s="24"/>
      <c r="W187" s="24"/>
      <c r="X187" s="59"/>
      <c r="Y187" s="5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4"/>
      <c r="P188" s="39"/>
      <c r="Q188" s="42"/>
      <c r="R188" s="39"/>
      <c r="S188" s="39"/>
      <c r="T188" s="24"/>
      <c r="U188" s="24"/>
      <c r="V188" s="24"/>
      <c r="W188" s="24"/>
      <c r="X188" s="59"/>
      <c r="Y188" s="5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4"/>
      <c r="P189" s="39"/>
      <c r="Q189" s="42"/>
      <c r="R189" s="39"/>
      <c r="S189" s="39"/>
      <c r="T189" s="24"/>
      <c r="U189" s="24"/>
      <c r="V189" s="24"/>
      <c r="W189" s="24"/>
      <c r="X189" s="59"/>
      <c r="Y189" s="5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4"/>
      <c r="P190" s="39"/>
      <c r="Q190" s="42"/>
      <c r="R190" s="39"/>
      <c r="S190" s="39"/>
      <c r="T190" s="24"/>
      <c r="U190" s="24"/>
      <c r="V190" s="24"/>
      <c r="W190" s="24"/>
      <c r="X190" s="59"/>
      <c r="Y190" s="5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4"/>
      <c r="P191" s="39"/>
      <c r="Q191" s="42"/>
      <c r="R191" s="39"/>
      <c r="S191" s="39"/>
      <c r="T191" s="24"/>
      <c r="U191" s="24"/>
      <c r="V191" s="24"/>
      <c r="W191" s="24"/>
      <c r="X191" s="59"/>
      <c r="Y191" s="5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4"/>
      <c r="P192" s="39"/>
      <c r="Q192" s="42"/>
      <c r="R192" s="39"/>
      <c r="S192" s="39"/>
      <c r="T192" s="24"/>
      <c r="U192" s="24"/>
      <c r="V192" s="24"/>
      <c r="W192" s="24"/>
      <c r="X192" s="59"/>
      <c r="Y192" s="5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205" spans="2:36" ht="15" customHeight="1" x14ac:dyDescent="0.25"/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5"/>
    <row r="239" spans="2:36" ht="15" customHeight="1" x14ac:dyDescent="0.25"/>
    <row r="240" spans="2:36" ht="15" customHeight="1" x14ac:dyDescent="0.25"/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5"/>
    <row r="302" spans="2:36" ht="15" customHeight="1" x14ac:dyDescent="0.25"/>
    <row r="303" spans="2:36" ht="15" customHeight="1" x14ac:dyDescent="0.25"/>
    <row r="304" spans="2:36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6"/>
  <sheetViews>
    <sheetView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2" customWidth="1"/>
    <col min="3" max="3" width="6.7109375" style="60" customWidth="1"/>
    <col min="4" max="4" width="8.28515625" style="62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28" customWidth="1"/>
    <col min="16" max="28" width="5.7109375" style="60" customWidth="1"/>
    <col min="29" max="31" width="3.28515625" style="60" customWidth="1"/>
    <col min="32" max="32" width="23" style="61" customWidth="1"/>
    <col min="33" max="33" width="56.28515625" style="1" customWidth="1"/>
    <col min="34" max="16384" width="9.140625" style="8"/>
  </cols>
  <sheetData>
    <row r="1" spans="1:34" ht="15.75" customHeight="1" x14ac:dyDescent="0.25">
      <c r="A1" s="1"/>
      <c r="B1" s="65" t="s">
        <v>37</v>
      </c>
      <c r="C1" s="66"/>
      <c r="D1" s="67"/>
      <c r="E1" s="81" t="s">
        <v>56</v>
      </c>
      <c r="F1" s="68"/>
      <c r="G1" s="66"/>
      <c r="H1" s="68"/>
      <c r="I1" s="66"/>
      <c r="J1" s="66"/>
      <c r="K1" s="66"/>
      <c r="L1" s="68"/>
      <c r="M1" s="66"/>
      <c r="N1" s="66"/>
      <c r="O1" s="69"/>
      <c r="P1" s="68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70"/>
    </row>
    <row r="2" spans="1:34" s="23" customFormat="1" ht="15" customHeight="1" x14ac:dyDescent="0.2">
      <c r="A2" s="9"/>
      <c r="B2" s="71" t="s">
        <v>54</v>
      </c>
      <c r="C2" s="72"/>
      <c r="D2" s="73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1"/>
      <c r="U2" s="22" t="s">
        <v>16</v>
      </c>
      <c r="V2" s="14"/>
      <c r="W2" s="14"/>
      <c r="X2" s="14"/>
      <c r="Y2" s="15"/>
      <c r="Z2" s="22" t="s">
        <v>35</v>
      </c>
      <c r="AA2" s="14"/>
      <c r="AB2" s="14"/>
      <c r="AC2" s="20"/>
      <c r="AD2" s="14"/>
      <c r="AE2" s="15"/>
      <c r="AF2" s="13" t="s">
        <v>36</v>
      </c>
      <c r="AG2" s="9"/>
    </row>
    <row r="3" spans="1:34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7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23</v>
      </c>
      <c r="AA3" s="18" t="s">
        <v>24</v>
      </c>
      <c r="AB3" s="15" t="s">
        <v>25</v>
      </c>
      <c r="AC3" s="15" t="s">
        <v>32</v>
      </c>
      <c r="AD3" s="17" t="s">
        <v>33</v>
      </c>
      <c r="AE3" s="18" t="s">
        <v>34</v>
      </c>
      <c r="AF3" s="13"/>
      <c r="AG3" s="9"/>
    </row>
    <row r="4" spans="1:34" s="23" customFormat="1" ht="15" customHeight="1" x14ac:dyDescent="0.2">
      <c r="A4" s="9"/>
      <c r="B4" s="32">
        <v>2000</v>
      </c>
      <c r="C4" s="63" t="s">
        <v>44</v>
      </c>
      <c r="D4" s="75" t="s">
        <v>43</v>
      </c>
      <c r="E4" s="32">
        <v>26</v>
      </c>
      <c r="F4" s="32">
        <v>1</v>
      </c>
      <c r="G4" s="63">
        <v>1</v>
      </c>
      <c r="H4" s="32">
        <v>11</v>
      </c>
      <c r="I4" s="32">
        <v>65</v>
      </c>
      <c r="J4" s="32">
        <v>33</v>
      </c>
      <c r="K4" s="32">
        <v>14</v>
      </c>
      <c r="L4" s="32">
        <v>16</v>
      </c>
      <c r="M4" s="32">
        <v>2</v>
      </c>
      <c r="N4" s="76">
        <v>0.45100000000000001</v>
      </c>
      <c r="O4" s="80">
        <v>144</v>
      </c>
      <c r="P4" s="25"/>
      <c r="Q4" s="25"/>
      <c r="R4" s="25"/>
      <c r="S4" s="25"/>
      <c r="T4" s="25"/>
      <c r="U4" s="77"/>
      <c r="V4" s="29"/>
      <c r="W4" s="29"/>
      <c r="X4" s="29"/>
      <c r="Y4" s="29"/>
      <c r="Z4" s="25"/>
      <c r="AA4" s="25"/>
      <c r="AB4" s="30"/>
      <c r="AC4" s="30"/>
      <c r="AD4" s="31"/>
      <c r="AE4" s="25"/>
      <c r="AF4" s="16"/>
      <c r="AG4" s="9"/>
    </row>
    <row r="5" spans="1:34" s="23" customFormat="1" ht="15" customHeight="1" x14ac:dyDescent="0.2">
      <c r="A5" s="9"/>
      <c r="B5" s="16" t="s">
        <v>7</v>
      </c>
      <c r="C5" s="17"/>
      <c r="D5" s="15"/>
      <c r="E5" s="18">
        <f t="shared" ref="E5:M5" si="0">SUM(E4:E4)</f>
        <v>26</v>
      </c>
      <c r="F5" s="18">
        <f t="shared" si="0"/>
        <v>1</v>
      </c>
      <c r="G5" s="18">
        <f t="shared" si="0"/>
        <v>1</v>
      </c>
      <c r="H5" s="18">
        <f t="shared" si="0"/>
        <v>11</v>
      </c>
      <c r="I5" s="18">
        <f t="shared" si="0"/>
        <v>65</v>
      </c>
      <c r="J5" s="18">
        <f t="shared" si="0"/>
        <v>33</v>
      </c>
      <c r="K5" s="18">
        <f t="shared" si="0"/>
        <v>14</v>
      </c>
      <c r="L5" s="18">
        <f t="shared" si="0"/>
        <v>16</v>
      </c>
      <c r="M5" s="18">
        <f t="shared" si="0"/>
        <v>2</v>
      </c>
      <c r="N5" s="36">
        <f>PRODUCT(I5/O5)</f>
        <v>0.4513888888888889</v>
      </c>
      <c r="O5" s="80">
        <f t="shared" ref="O5:AE5" si="1">SUM(O4:O4)</f>
        <v>144</v>
      </c>
      <c r="P5" s="18">
        <f t="shared" si="1"/>
        <v>0</v>
      </c>
      <c r="Q5" s="18">
        <f t="shared" si="1"/>
        <v>0</v>
      </c>
      <c r="R5" s="18">
        <f t="shared" si="1"/>
        <v>0</v>
      </c>
      <c r="S5" s="18">
        <f t="shared" si="1"/>
        <v>0</v>
      </c>
      <c r="T5" s="18">
        <f t="shared" si="1"/>
        <v>0</v>
      </c>
      <c r="U5" s="18">
        <f t="shared" si="1"/>
        <v>0</v>
      </c>
      <c r="V5" s="18">
        <f t="shared" si="1"/>
        <v>0</v>
      </c>
      <c r="W5" s="18">
        <f t="shared" si="1"/>
        <v>0</v>
      </c>
      <c r="X5" s="18">
        <f t="shared" si="1"/>
        <v>0</v>
      </c>
      <c r="Y5" s="18">
        <f t="shared" si="1"/>
        <v>0</v>
      </c>
      <c r="Z5" s="18">
        <f t="shared" si="1"/>
        <v>0</v>
      </c>
      <c r="AA5" s="18">
        <f t="shared" si="1"/>
        <v>0</v>
      </c>
      <c r="AB5" s="18">
        <f t="shared" si="1"/>
        <v>0</v>
      </c>
      <c r="AC5" s="18">
        <f t="shared" si="1"/>
        <v>0</v>
      </c>
      <c r="AD5" s="18">
        <f t="shared" si="1"/>
        <v>0</v>
      </c>
      <c r="AE5" s="18">
        <f t="shared" si="1"/>
        <v>0</v>
      </c>
      <c r="AF5" s="13"/>
      <c r="AG5" s="9"/>
    </row>
    <row r="6" spans="1:34" s="23" customFormat="1" ht="15" customHeight="1" x14ac:dyDescent="0.25">
      <c r="A6" s="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  <c r="O6" s="28"/>
      <c r="P6" s="39"/>
      <c r="Q6" s="42"/>
      <c r="R6" s="39"/>
      <c r="S6" s="39"/>
      <c r="T6" s="24"/>
      <c r="U6" s="24"/>
      <c r="V6" s="59"/>
      <c r="W6" s="39"/>
      <c r="X6" s="39"/>
      <c r="Y6" s="39"/>
      <c r="Z6" s="39"/>
      <c r="AA6" s="39"/>
      <c r="AB6" s="39"/>
      <c r="AC6" s="39"/>
      <c r="AD6" s="39"/>
      <c r="AE6" s="39"/>
      <c r="AF6" s="43"/>
      <c r="AG6" s="9"/>
    </row>
    <row r="7" spans="1:34" s="23" customFormat="1" ht="15" customHeight="1" x14ac:dyDescent="0.25">
      <c r="A7" s="9"/>
      <c r="B7" s="22" t="s">
        <v>55</v>
      </c>
      <c r="C7" s="44"/>
      <c r="D7" s="44"/>
      <c r="E7" s="18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39"/>
      <c r="K7" s="18" t="s">
        <v>28</v>
      </c>
      <c r="L7" s="18" t="s">
        <v>29</v>
      </c>
      <c r="M7" s="18" t="s">
        <v>30</v>
      </c>
      <c r="N7" s="18" t="s">
        <v>22</v>
      </c>
      <c r="O7" s="24"/>
      <c r="P7" s="39"/>
      <c r="Q7" s="42"/>
      <c r="R7" s="39"/>
      <c r="S7" s="39"/>
      <c r="T7" s="24"/>
      <c r="U7" s="24"/>
      <c r="V7" s="59"/>
      <c r="W7" s="59"/>
      <c r="X7" s="24"/>
      <c r="Y7" s="24"/>
      <c r="Z7" s="24"/>
      <c r="AA7" s="24"/>
      <c r="AB7" s="24"/>
      <c r="AC7" s="24"/>
      <c r="AD7" s="24"/>
      <c r="AE7" s="24"/>
      <c r="AF7" s="24"/>
      <c r="AG7" s="9"/>
    </row>
    <row r="8" spans="1:34" s="23" customFormat="1" ht="15" customHeight="1" x14ac:dyDescent="0.25">
      <c r="A8" s="1"/>
      <c r="B8" s="45" t="s">
        <v>13</v>
      </c>
      <c r="C8" s="12"/>
      <c r="D8" s="47"/>
      <c r="E8" s="25">
        <f>PRODUCT(E5)</f>
        <v>26</v>
      </c>
      <c r="F8" s="25">
        <f>PRODUCT(F5)</f>
        <v>1</v>
      </c>
      <c r="G8" s="25">
        <f>PRODUCT(G5)</f>
        <v>1</v>
      </c>
      <c r="H8" s="25">
        <f>PRODUCT(H5)</f>
        <v>11</v>
      </c>
      <c r="I8" s="25">
        <f>PRODUCT(I5)</f>
        <v>65</v>
      </c>
      <c r="J8" s="39"/>
      <c r="K8" s="48">
        <f>PRODUCT((F8+G8)/E8)</f>
        <v>7.6923076923076927E-2</v>
      </c>
      <c r="L8" s="48">
        <f>PRODUCT(H8/E8)</f>
        <v>0.42307692307692307</v>
      </c>
      <c r="M8" s="48">
        <f>PRODUCT(I8/E8)</f>
        <v>2.5</v>
      </c>
      <c r="N8" s="27">
        <f>PRODUCT(N5)</f>
        <v>0.4513888888888889</v>
      </c>
      <c r="O8" s="24">
        <f>PRODUCT(O5)</f>
        <v>144</v>
      </c>
      <c r="P8" s="39"/>
      <c r="Q8" s="42"/>
      <c r="R8" s="39"/>
      <c r="S8" s="39"/>
      <c r="T8" s="24"/>
      <c r="U8" s="24"/>
      <c r="V8" s="59"/>
      <c r="W8" s="59"/>
      <c r="X8" s="24"/>
      <c r="Y8" s="24"/>
      <c r="Z8" s="24"/>
      <c r="AA8" s="24"/>
      <c r="AB8" s="24"/>
      <c r="AC8" s="24"/>
      <c r="AD8" s="24"/>
      <c r="AE8" s="24"/>
      <c r="AF8" s="24"/>
      <c r="AG8" s="9"/>
    </row>
    <row r="9" spans="1:34" ht="15" customHeight="1" x14ac:dyDescent="0.25">
      <c r="A9" s="9"/>
      <c r="B9" s="49" t="s">
        <v>15</v>
      </c>
      <c r="C9" s="50"/>
      <c r="D9" s="51"/>
      <c r="E9" s="25"/>
      <c r="F9" s="25"/>
      <c r="G9" s="25"/>
      <c r="H9" s="25"/>
      <c r="I9" s="25"/>
      <c r="J9" s="39"/>
      <c r="K9" s="48"/>
      <c r="L9" s="48"/>
      <c r="M9" s="48"/>
      <c r="N9" s="27"/>
      <c r="O9" s="24"/>
      <c r="P9" s="39"/>
      <c r="Q9" s="42"/>
      <c r="R9" s="39"/>
      <c r="S9" s="39"/>
      <c r="T9" s="24"/>
      <c r="U9" s="24"/>
      <c r="V9" s="59"/>
      <c r="W9" s="59"/>
      <c r="X9" s="24"/>
      <c r="Y9" s="24"/>
      <c r="Z9" s="24"/>
      <c r="AA9" s="24"/>
      <c r="AB9" s="24"/>
      <c r="AC9" s="24"/>
      <c r="AD9" s="24"/>
      <c r="AE9" s="24"/>
      <c r="AF9" s="24"/>
      <c r="AG9" s="9"/>
    </row>
    <row r="10" spans="1:34" s="23" customFormat="1" ht="15" customHeight="1" x14ac:dyDescent="0.25">
      <c r="A10" s="9"/>
      <c r="B10" s="52" t="s">
        <v>16</v>
      </c>
      <c r="C10" s="53"/>
      <c r="D10" s="54"/>
      <c r="E10" s="29"/>
      <c r="F10" s="29"/>
      <c r="G10" s="29"/>
      <c r="H10" s="29"/>
      <c r="I10" s="29"/>
      <c r="J10" s="39"/>
      <c r="K10" s="78"/>
      <c r="L10" s="78"/>
      <c r="M10" s="78"/>
      <c r="N10" s="79"/>
      <c r="O10" s="24"/>
      <c r="P10" s="39"/>
      <c r="Q10" s="42"/>
      <c r="R10" s="39"/>
      <c r="S10" s="39"/>
      <c r="T10" s="24"/>
      <c r="U10" s="24"/>
      <c r="V10" s="59"/>
      <c r="W10" s="59"/>
      <c r="X10" s="24"/>
      <c r="Y10" s="24"/>
      <c r="Z10" s="24"/>
      <c r="AA10" s="24"/>
      <c r="AB10" s="24"/>
      <c r="AC10" s="24"/>
      <c r="AD10" s="24"/>
      <c r="AE10" s="24"/>
      <c r="AF10" s="24"/>
      <c r="AG10" s="9"/>
    </row>
    <row r="11" spans="1:34" ht="15" customHeight="1" x14ac:dyDescent="0.25">
      <c r="A11" s="9"/>
      <c r="B11" s="55" t="s">
        <v>27</v>
      </c>
      <c r="C11" s="56"/>
      <c r="D11" s="57"/>
      <c r="E11" s="18">
        <f>SUM(E8:E10)</f>
        <v>26</v>
      </c>
      <c r="F11" s="18">
        <f>SUM(F8:F10)</f>
        <v>1</v>
      </c>
      <c r="G11" s="18">
        <f>SUM(G8:G10)</f>
        <v>1</v>
      </c>
      <c r="H11" s="18">
        <f>SUM(H8:H10)</f>
        <v>11</v>
      </c>
      <c r="I11" s="18">
        <f>SUM(I8:I10)</f>
        <v>65</v>
      </c>
      <c r="J11" s="39"/>
      <c r="K11" s="58">
        <f>PRODUCT((F11+G11)/E11)</f>
        <v>7.6923076923076927E-2</v>
      </c>
      <c r="L11" s="58">
        <f>PRODUCT(H11/E11)</f>
        <v>0.42307692307692307</v>
      </c>
      <c r="M11" s="58">
        <f>PRODUCT(I11/E11)</f>
        <v>2.5</v>
      </c>
      <c r="N11" s="36">
        <f>PRODUCT(I11/O11)</f>
        <v>0.4513888888888889</v>
      </c>
      <c r="O11" s="24">
        <f>SUM(O8:O10)</f>
        <v>144</v>
      </c>
      <c r="P11" s="39"/>
      <c r="Q11" s="42"/>
      <c r="R11" s="39"/>
      <c r="S11" s="39"/>
      <c r="T11" s="24"/>
      <c r="U11" s="24"/>
      <c r="V11" s="59"/>
      <c r="W11" s="59"/>
      <c r="X11" s="24"/>
      <c r="Y11" s="24"/>
      <c r="Z11" s="24"/>
      <c r="AA11" s="24"/>
      <c r="AB11" s="24"/>
      <c r="AC11" s="24"/>
      <c r="AD11" s="24"/>
      <c r="AE11" s="24"/>
      <c r="AF11" s="24"/>
      <c r="AG11" s="9"/>
      <c r="AH11" s="39"/>
    </row>
    <row r="12" spans="1:34" ht="15" customHeight="1" x14ac:dyDescent="0.25">
      <c r="A12" s="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24"/>
      <c r="P12" s="39"/>
      <c r="Q12" s="42"/>
      <c r="R12" s="39"/>
      <c r="S12" s="39"/>
      <c r="T12" s="24"/>
      <c r="U12" s="24"/>
      <c r="V12" s="59"/>
      <c r="W12" s="59"/>
      <c r="X12" s="24"/>
      <c r="Y12" s="24"/>
      <c r="Z12" s="24"/>
      <c r="AA12" s="24"/>
      <c r="AB12" s="24"/>
      <c r="AC12" s="24"/>
      <c r="AD12" s="24"/>
      <c r="AE12" s="24"/>
      <c r="AF12" s="24"/>
      <c r="AG12" s="9"/>
      <c r="AH12" s="39"/>
    </row>
    <row r="13" spans="1:34" ht="15" customHeight="1" x14ac:dyDescent="0.25">
      <c r="A13" s="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24"/>
      <c r="P13" s="39"/>
      <c r="Q13" s="42"/>
      <c r="R13" s="39"/>
      <c r="S13" s="39"/>
      <c r="T13" s="24"/>
      <c r="U13" s="24"/>
      <c r="V13" s="59"/>
      <c r="W13" s="59"/>
      <c r="X13" s="24"/>
      <c r="Y13" s="24"/>
      <c r="Z13" s="24"/>
      <c r="AA13" s="24"/>
      <c r="AB13" s="24"/>
      <c r="AC13" s="24"/>
      <c r="AD13" s="24"/>
      <c r="AE13" s="24"/>
      <c r="AF13" s="24"/>
      <c r="AG13" s="9"/>
      <c r="AH13" s="39"/>
    </row>
    <row r="14" spans="1:34" ht="15" customHeight="1" x14ac:dyDescent="0.25">
      <c r="A14" s="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24"/>
      <c r="P14" s="39"/>
      <c r="Q14" s="42"/>
      <c r="R14" s="39"/>
      <c r="S14" s="39"/>
      <c r="T14" s="24"/>
      <c r="U14" s="24"/>
      <c r="V14" s="59"/>
      <c r="W14" s="59"/>
      <c r="X14" s="24"/>
      <c r="Y14" s="24"/>
      <c r="Z14" s="24"/>
      <c r="AA14" s="24"/>
      <c r="AB14" s="24"/>
      <c r="AC14" s="24"/>
      <c r="AD14" s="24"/>
      <c r="AE14" s="24"/>
      <c r="AF14" s="24"/>
      <c r="AG14" s="9"/>
      <c r="AH14" s="39"/>
    </row>
    <row r="15" spans="1:34" ht="15" customHeight="1" x14ac:dyDescent="0.25">
      <c r="A15" s="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24"/>
      <c r="P15" s="39"/>
      <c r="Q15" s="42"/>
      <c r="R15" s="39"/>
      <c r="S15" s="39"/>
      <c r="T15" s="24"/>
      <c r="U15" s="24"/>
      <c r="V15" s="59"/>
      <c r="W15" s="59"/>
      <c r="X15" s="24"/>
      <c r="Y15" s="24"/>
      <c r="Z15" s="24"/>
      <c r="AA15" s="24"/>
      <c r="AB15" s="24"/>
      <c r="AC15" s="24"/>
      <c r="AD15" s="24"/>
      <c r="AE15" s="24"/>
      <c r="AF15" s="24"/>
      <c r="AG15" s="9"/>
      <c r="AH15" s="24"/>
    </row>
    <row r="16" spans="1:34" ht="15" customHeight="1" x14ac:dyDescent="0.25">
      <c r="A16" s="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24"/>
      <c r="P16" s="39"/>
      <c r="Q16" s="42"/>
      <c r="R16" s="39"/>
      <c r="S16" s="39"/>
      <c r="T16" s="24"/>
      <c r="U16" s="24"/>
      <c r="V16" s="59"/>
      <c r="W16" s="59"/>
      <c r="X16" s="24"/>
      <c r="Y16" s="24"/>
      <c r="Z16" s="24"/>
      <c r="AA16" s="24"/>
      <c r="AB16" s="24"/>
      <c r="AC16" s="24"/>
      <c r="AD16" s="24"/>
      <c r="AE16" s="24"/>
      <c r="AF16" s="24"/>
      <c r="AG16" s="9"/>
    </row>
    <row r="17" spans="1:32" ht="15" customHeight="1" x14ac:dyDescent="0.25">
      <c r="A17" s="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24"/>
      <c r="P17" s="39"/>
      <c r="Q17" s="42"/>
      <c r="R17" s="39"/>
      <c r="S17" s="39"/>
      <c r="T17" s="24"/>
      <c r="U17" s="24"/>
      <c r="V17" s="59"/>
      <c r="W17" s="59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5" customHeight="1" x14ac:dyDescent="0.25">
      <c r="A18" s="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24"/>
      <c r="P18" s="39"/>
      <c r="Q18" s="42"/>
      <c r="R18" s="39"/>
      <c r="S18" s="39"/>
      <c r="T18" s="24"/>
      <c r="U18" s="24"/>
      <c r="V18" s="59"/>
      <c r="W18" s="59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ht="15" customHeight="1" x14ac:dyDescent="0.25">
      <c r="A19" s="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4"/>
      <c r="P19" s="39"/>
      <c r="Q19" s="42"/>
      <c r="R19" s="39"/>
      <c r="S19" s="39"/>
      <c r="T19" s="24"/>
      <c r="U19" s="24"/>
      <c r="V19" s="59"/>
      <c r="W19" s="59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ht="15" customHeight="1" x14ac:dyDescent="0.25">
      <c r="A20" s="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24"/>
      <c r="P20" s="39"/>
      <c r="Q20" s="42"/>
      <c r="R20" s="39"/>
      <c r="S20" s="39"/>
      <c r="T20" s="24"/>
      <c r="U20" s="24"/>
      <c r="V20" s="59"/>
      <c r="W20" s="59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ht="15" customHeight="1" x14ac:dyDescent="0.25">
      <c r="A21" s="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4"/>
      <c r="P21" s="39"/>
      <c r="Q21" s="42"/>
      <c r="R21" s="39"/>
      <c r="S21" s="39"/>
      <c r="T21" s="24"/>
      <c r="U21" s="24"/>
      <c r="V21" s="59"/>
      <c r="W21" s="59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ht="15" customHeight="1" x14ac:dyDescent="0.25">
      <c r="A22" s="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4"/>
      <c r="P22" s="39"/>
      <c r="Q22" s="42"/>
      <c r="R22" s="39"/>
      <c r="S22" s="39"/>
      <c r="T22" s="24"/>
      <c r="U22" s="24"/>
      <c r="V22" s="59"/>
      <c r="W22" s="59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2" ht="15" customHeight="1" x14ac:dyDescent="0.25">
      <c r="A23" s="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4"/>
      <c r="P23" s="39"/>
      <c r="Q23" s="42"/>
      <c r="R23" s="39"/>
      <c r="S23" s="39"/>
      <c r="T23" s="24"/>
      <c r="U23" s="24"/>
      <c r="V23" s="59"/>
      <c r="W23" s="59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 ht="15" customHeight="1" x14ac:dyDescent="0.25">
      <c r="A24" s="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4"/>
      <c r="P24" s="39"/>
      <c r="Q24" s="42"/>
      <c r="R24" s="39"/>
      <c r="S24" s="39"/>
      <c r="T24" s="24"/>
      <c r="U24" s="24"/>
      <c r="V24" s="59"/>
      <c r="W24" s="59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5" customHeight="1" x14ac:dyDescent="0.25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4"/>
      <c r="P25" s="39"/>
      <c r="Q25" s="42"/>
      <c r="R25" s="39"/>
      <c r="S25" s="39"/>
      <c r="T25" s="24"/>
      <c r="U25" s="24"/>
      <c r="V25" s="59"/>
      <c r="W25" s="59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4"/>
      <c r="P26" s="39"/>
      <c r="Q26" s="42"/>
      <c r="R26" s="39"/>
      <c r="S26" s="39"/>
      <c r="T26" s="24"/>
      <c r="U26" s="24"/>
      <c r="V26" s="59"/>
      <c r="W26" s="59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39"/>
      <c r="T27" s="24"/>
      <c r="U27" s="24"/>
      <c r="V27" s="59"/>
      <c r="W27" s="59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4"/>
      <c r="P28" s="39"/>
      <c r="Q28" s="42"/>
      <c r="R28" s="39"/>
      <c r="S28" s="39"/>
      <c r="T28" s="24"/>
      <c r="U28" s="24"/>
      <c r="V28" s="59"/>
      <c r="W28" s="59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59"/>
      <c r="W29" s="59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59"/>
      <c r="W30" s="59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59"/>
      <c r="W31" s="59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59"/>
      <c r="W32" s="59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59"/>
      <c r="W33" s="59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59"/>
      <c r="W34" s="59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59"/>
      <c r="W35" s="59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59"/>
      <c r="W36" s="59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59"/>
      <c r="W37" s="59"/>
      <c r="X37" s="24"/>
      <c r="Y37" s="24"/>
      <c r="Z37" s="24"/>
      <c r="AA37" s="24"/>
      <c r="AB37" s="24"/>
      <c r="AC37" s="24"/>
      <c r="AD37" s="24"/>
      <c r="AE37" s="24"/>
      <c r="AF37" s="24"/>
    </row>
    <row r="38" spans="1:32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59"/>
      <c r="W38" s="59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59"/>
      <c r="W39" s="59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2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59"/>
      <c r="W40" s="59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2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59"/>
      <c r="W41" s="59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59"/>
      <c r="W42" s="59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59"/>
      <c r="W43" s="59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59"/>
      <c r="W44" s="59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59"/>
      <c r="W45" s="59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59"/>
      <c r="W46" s="59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59"/>
      <c r="W47" s="59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59"/>
      <c r="W48" s="59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59"/>
      <c r="W49" s="59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59"/>
      <c r="W50" s="59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59"/>
      <c r="W51" s="59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2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59"/>
      <c r="W52" s="59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2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42"/>
      <c r="O53" s="24"/>
      <c r="P53" s="39"/>
      <c r="Q53" s="42"/>
      <c r="R53" s="39"/>
      <c r="S53" s="39"/>
      <c r="T53" s="24"/>
      <c r="U53" s="24"/>
      <c r="V53" s="59"/>
      <c r="W53" s="39"/>
      <c r="X53" s="39"/>
      <c r="Y53" s="39"/>
      <c r="Z53" s="39"/>
      <c r="AA53" s="39"/>
      <c r="AB53" s="39"/>
      <c r="AC53" s="39"/>
      <c r="AD53" s="39"/>
      <c r="AE53" s="39"/>
      <c r="AF53" s="43"/>
    </row>
    <row r="54" spans="1:32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42"/>
      <c r="O54" s="24"/>
      <c r="P54" s="39"/>
      <c r="Q54" s="42"/>
      <c r="R54" s="39"/>
      <c r="S54" s="39"/>
      <c r="T54" s="24"/>
      <c r="U54" s="24"/>
      <c r="V54" s="59"/>
      <c r="W54" s="39"/>
      <c r="X54" s="39"/>
      <c r="Y54" s="39"/>
      <c r="Z54" s="39"/>
      <c r="AA54" s="39"/>
      <c r="AB54" s="39"/>
      <c r="AC54" s="39"/>
      <c r="AD54" s="39"/>
      <c r="AE54" s="39"/>
      <c r="AF54" s="43"/>
    </row>
    <row r="55" spans="1:32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42"/>
      <c r="O55" s="24"/>
      <c r="P55" s="39"/>
      <c r="Q55" s="42"/>
      <c r="R55" s="39"/>
      <c r="S55" s="39"/>
      <c r="T55" s="24"/>
      <c r="U55" s="24"/>
      <c r="V55" s="59"/>
      <c r="W55" s="39"/>
      <c r="X55" s="39"/>
      <c r="Y55" s="39"/>
      <c r="Z55" s="39"/>
      <c r="AA55" s="39"/>
      <c r="AB55" s="39"/>
      <c r="AC55" s="39"/>
      <c r="AD55" s="39"/>
      <c r="AE55" s="39"/>
      <c r="AF55" s="43"/>
    </row>
    <row r="56" spans="1:32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42"/>
      <c r="O56" s="24"/>
      <c r="P56" s="39"/>
      <c r="Q56" s="42"/>
      <c r="R56" s="39"/>
      <c r="S56" s="39"/>
      <c r="T56" s="24"/>
      <c r="U56" s="24"/>
      <c r="V56" s="59"/>
      <c r="W56" s="39"/>
      <c r="X56" s="39"/>
      <c r="Y56" s="39"/>
      <c r="Z56" s="39"/>
      <c r="AA56" s="39"/>
      <c r="AB56" s="39"/>
      <c r="AC56" s="39"/>
      <c r="AD56" s="39"/>
      <c r="AE56" s="39"/>
      <c r="AF56" s="43"/>
    </row>
    <row r="57" spans="1:32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42"/>
      <c r="O57" s="24"/>
      <c r="P57" s="39"/>
      <c r="Q57" s="42"/>
      <c r="R57" s="39"/>
      <c r="S57" s="39"/>
      <c r="T57" s="24"/>
      <c r="U57" s="24"/>
      <c r="V57" s="59"/>
      <c r="W57" s="39"/>
      <c r="X57" s="39"/>
      <c r="Y57" s="39"/>
      <c r="Z57" s="39"/>
      <c r="AA57" s="39"/>
      <c r="AB57" s="39"/>
      <c r="AC57" s="39"/>
      <c r="AD57" s="39"/>
      <c r="AE57" s="39"/>
      <c r="AF57" s="43"/>
    </row>
    <row r="58" spans="1:32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42"/>
      <c r="O58" s="24"/>
      <c r="P58" s="39"/>
      <c r="Q58" s="42"/>
      <c r="R58" s="39"/>
      <c r="S58" s="39"/>
      <c r="T58" s="24"/>
      <c r="U58" s="24"/>
      <c r="V58" s="59"/>
      <c r="W58" s="39"/>
      <c r="X58" s="39"/>
      <c r="Y58" s="39"/>
      <c r="Z58" s="39"/>
      <c r="AA58" s="39"/>
      <c r="AB58" s="39"/>
      <c r="AC58" s="39"/>
      <c r="AD58" s="39"/>
      <c r="AE58" s="39"/>
      <c r="AF58" s="43"/>
    </row>
    <row r="59" spans="1:32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42"/>
      <c r="O59" s="24"/>
      <c r="P59" s="39"/>
      <c r="Q59" s="42"/>
      <c r="R59" s="39"/>
      <c r="S59" s="39"/>
      <c r="T59" s="24"/>
      <c r="U59" s="24"/>
      <c r="V59" s="59"/>
      <c r="W59" s="39"/>
      <c r="X59" s="39"/>
      <c r="Y59" s="39"/>
      <c r="Z59" s="39"/>
      <c r="AA59" s="39"/>
      <c r="AB59" s="39"/>
      <c r="AC59" s="39"/>
      <c r="AD59" s="39"/>
      <c r="AE59" s="39"/>
      <c r="AF59" s="43"/>
    </row>
    <row r="60" spans="1:32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42"/>
      <c r="O60" s="24"/>
      <c r="P60" s="39"/>
      <c r="Q60" s="42"/>
      <c r="R60" s="39"/>
      <c r="S60" s="39"/>
      <c r="T60" s="24"/>
      <c r="U60" s="24"/>
      <c r="V60" s="59"/>
      <c r="W60" s="39"/>
      <c r="X60" s="39"/>
      <c r="Y60" s="39"/>
      <c r="Z60" s="39"/>
      <c r="AA60" s="39"/>
      <c r="AB60" s="39"/>
      <c r="AC60" s="39"/>
      <c r="AD60" s="39"/>
      <c r="AE60" s="39"/>
      <c r="AF60" s="43"/>
    </row>
    <row r="61" spans="1:32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42"/>
      <c r="O61" s="24"/>
      <c r="P61" s="39"/>
      <c r="Q61" s="42"/>
      <c r="R61" s="39"/>
      <c r="S61" s="39"/>
      <c r="T61" s="24"/>
      <c r="U61" s="24"/>
      <c r="V61" s="59"/>
      <c r="W61" s="39"/>
      <c r="X61" s="39"/>
      <c r="Y61" s="39"/>
      <c r="Z61" s="39"/>
      <c r="AA61" s="39"/>
      <c r="AB61" s="39"/>
      <c r="AC61" s="39"/>
      <c r="AD61" s="39"/>
      <c r="AE61" s="39"/>
      <c r="AF61" s="43"/>
    </row>
    <row r="62" spans="1:32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2"/>
      <c r="O62" s="24"/>
      <c r="P62" s="39"/>
      <c r="Q62" s="42"/>
      <c r="R62" s="39"/>
      <c r="S62" s="39"/>
      <c r="T62" s="24"/>
      <c r="U62" s="24"/>
      <c r="V62" s="59"/>
      <c r="W62" s="39"/>
      <c r="X62" s="39"/>
      <c r="Y62" s="39"/>
      <c r="Z62" s="39"/>
      <c r="AA62" s="39"/>
      <c r="AB62" s="39"/>
      <c r="AC62" s="39"/>
      <c r="AD62" s="39"/>
      <c r="AE62" s="39"/>
      <c r="AF62" s="43"/>
    </row>
    <row r="63" spans="1:32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2"/>
      <c r="O63" s="24"/>
      <c r="P63" s="39"/>
      <c r="Q63" s="42"/>
      <c r="R63" s="39"/>
      <c r="S63" s="39"/>
      <c r="T63" s="24"/>
      <c r="U63" s="24"/>
      <c r="V63" s="59"/>
      <c r="W63" s="39"/>
      <c r="X63" s="39"/>
      <c r="Y63" s="39"/>
      <c r="Z63" s="39"/>
      <c r="AA63" s="39"/>
      <c r="AB63" s="39"/>
      <c r="AC63" s="39"/>
      <c r="AD63" s="39"/>
      <c r="AE63" s="39"/>
      <c r="AF63" s="43"/>
    </row>
    <row r="64" spans="1:32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42"/>
      <c r="O64" s="24"/>
      <c r="P64" s="39"/>
      <c r="Q64" s="42"/>
      <c r="R64" s="39"/>
      <c r="S64" s="39"/>
      <c r="T64" s="24"/>
      <c r="U64" s="24"/>
      <c r="V64" s="59"/>
      <c r="W64" s="39"/>
      <c r="X64" s="39"/>
      <c r="Y64" s="39"/>
      <c r="Z64" s="39"/>
      <c r="AA64" s="39"/>
      <c r="AB64" s="39"/>
      <c r="AC64" s="39"/>
      <c r="AD64" s="39"/>
      <c r="AE64" s="39"/>
      <c r="AF64" s="43"/>
    </row>
    <row r="65" spans="1:33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42"/>
      <c r="O65" s="24"/>
      <c r="P65" s="39"/>
      <c r="Q65" s="42"/>
      <c r="R65" s="39"/>
      <c r="S65" s="39"/>
      <c r="T65" s="24"/>
      <c r="U65" s="24"/>
      <c r="V65" s="59"/>
      <c r="W65" s="39"/>
      <c r="X65" s="39"/>
      <c r="Y65" s="39"/>
      <c r="Z65" s="39"/>
      <c r="AA65" s="39"/>
      <c r="AB65" s="39"/>
      <c r="AC65" s="39"/>
      <c r="AD65" s="39"/>
      <c r="AE65" s="39"/>
      <c r="AF65" s="43"/>
    </row>
    <row r="66" spans="1:33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2"/>
      <c r="O66" s="24"/>
      <c r="P66" s="39"/>
      <c r="Q66" s="42"/>
      <c r="R66" s="39"/>
      <c r="S66" s="39"/>
      <c r="T66" s="24"/>
      <c r="U66" s="24"/>
      <c r="V66" s="59"/>
      <c r="W66" s="39"/>
      <c r="X66" s="39"/>
      <c r="Y66" s="39"/>
      <c r="Z66" s="39"/>
      <c r="AA66" s="39"/>
      <c r="AB66" s="39"/>
      <c r="AC66" s="39"/>
      <c r="AD66" s="39"/>
      <c r="AE66" s="39"/>
      <c r="AF66" s="43"/>
    </row>
    <row r="67" spans="1:33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42"/>
      <c r="O67" s="24"/>
      <c r="P67" s="39"/>
      <c r="Q67" s="42"/>
      <c r="R67" s="39"/>
      <c r="S67" s="39"/>
      <c r="T67" s="24"/>
      <c r="U67" s="24"/>
      <c r="V67" s="59"/>
      <c r="W67" s="39"/>
      <c r="X67" s="39"/>
      <c r="Y67" s="39"/>
      <c r="Z67" s="39"/>
      <c r="AA67" s="39"/>
      <c r="AB67" s="39"/>
      <c r="AC67" s="39"/>
      <c r="AD67" s="39"/>
      <c r="AE67" s="39"/>
      <c r="AF67" s="43"/>
    </row>
    <row r="68" spans="1:33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/>
      <c r="O68" s="24"/>
      <c r="P68" s="39"/>
      <c r="Q68" s="42"/>
      <c r="R68" s="39"/>
      <c r="S68" s="39"/>
      <c r="T68" s="24"/>
      <c r="U68" s="24"/>
      <c r="V68" s="59"/>
      <c r="W68" s="39"/>
      <c r="X68" s="39"/>
      <c r="Y68" s="39"/>
      <c r="Z68" s="39"/>
      <c r="AA68" s="39"/>
      <c r="AB68" s="39"/>
      <c r="AC68" s="39"/>
      <c r="AD68" s="39"/>
      <c r="AE68" s="39"/>
      <c r="AF68" s="43"/>
    </row>
    <row r="69" spans="1:33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2"/>
      <c r="O69" s="24"/>
      <c r="P69" s="39"/>
      <c r="Q69" s="42"/>
      <c r="R69" s="39"/>
      <c r="S69" s="39"/>
      <c r="T69" s="24"/>
      <c r="U69" s="24"/>
      <c r="V69" s="59"/>
      <c r="W69" s="39"/>
      <c r="X69" s="39"/>
      <c r="Y69" s="39"/>
      <c r="Z69" s="39"/>
      <c r="AA69" s="39"/>
      <c r="AB69" s="39"/>
      <c r="AC69" s="39"/>
      <c r="AD69" s="39"/>
      <c r="AE69" s="39"/>
      <c r="AF69" s="43"/>
    </row>
    <row r="70" spans="1:33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2"/>
      <c r="O70" s="24"/>
      <c r="P70" s="39"/>
      <c r="Q70" s="42"/>
      <c r="R70" s="39"/>
      <c r="S70" s="39"/>
      <c r="T70" s="24"/>
      <c r="U70" s="24"/>
      <c r="V70" s="59"/>
      <c r="W70" s="39"/>
      <c r="X70" s="39"/>
      <c r="Y70" s="39"/>
      <c r="Z70" s="39"/>
      <c r="AA70" s="39"/>
      <c r="AB70" s="39"/>
      <c r="AC70" s="39"/>
      <c r="AD70" s="39"/>
      <c r="AE70" s="39"/>
      <c r="AF70" s="43"/>
    </row>
    <row r="71" spans="1:33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2"/>
      <c r="O71" s="24"/>
      <c r="P71" s="39"/>
      <c r="Q71" s="42"/>
      <c r="R71" s="39"/>
      <c r="S71" s="39"/>
      <c r="T71" s="24"/>
      <c r="U71" s="24"/>
      <c r="V71" s="59"/>
      <c r="W71" s="39"/>
      <c r="X71" s="39"/>
      <c r="Y71" s="39"/>
      <c r="Z71" s="39"/>
      <c r="AA71" s="39"/>
      <c r="AB71" s="39"/>
      <c r="AC71" s="39"/>
      <c r="AD71" s="39"/>
      <c r="AE71" s="39"/>
      <c r="AF71" s="43"/>
    </row>
    <row r="72" spans="1:33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2"/>
      <c r="O72" s="24"/>
      <c r="P72" s="39"/>
      <c r="Q72" s="42"/>
      <c r="R72" s="39"/>
      <c r="S72" s="39"/>
      <c r="T72" s="24"/>
      <c r="U72" s="24"/>
      <c r="V72" s="59"/>
      <c r="W72" s="39"/>
      <c r="X72" s="39"/>
      <c r="Y72" s="39"/>
      <c r="Z72" s="39"/>
      <c r="AA72" s="39"/>
      <c r="AB72" s="39"/>
      <c r="AC72" s="39"/>
      <c r="AD72" s="39"/>
      <c r="AE72" s="39"/>
      <c r="AF72" s="43"/>
    </row>
    <row r="73" spans="1:33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2"/>
      <c r="O73" s="24"/>
      <c r="P73" s="39"/>
      <c r="Q73" s="42"/>
      <c r="R73" s="39"/>
      <c r="S73" s="39"/>
      <c r="T73" s="24"/>
      <c r="U73" s="24"/>
      <c r="V73" s="59"/>
      <c r="W73" s="39"/>
      <c r="X73" s="39"/>
      <c r="Y73" s="39"/>
      <c r="Z73" s="39"/>
      <c r="AA73" s="39"/>
      <c r="AB73" s="39"/>
      <c r="AC73" s="39"/>
      <c r="AD73" s="39"/>
      <c r="AE73" s="39"/>
      <c r="AF73" s="43"/>
    </row>
    <row r="74" spans="1:33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2"/>
      <c r="O74" s="24"/>
      <c r="P74" s="39"/>
      <c r="Q74" s="42"/>
      <c r="R74" s="39"/>
      <c r="S74" s="39"/>
      <c r="T74" s="24"/>
      <c r="U74" s="24"/>
      <c r="V74" s="59"/>
      <c r="W74" s="39"/>
      <c r="X74" s="39"/>
      <c r="Y74" s="39"/>
      <c r="Z74" s="39"/>
      <c r="AA74" s="39"/>
      <c r="AB74" s="39"/>
      <c r="AC74" s="39"/>
      <c r="AD74" s="39"/>
      <c r="AE74" s="39"/>
      <c r="AF74" s="43"/>
      <c r="AG74" s="8"/>
    </row>
    <row r="75" spans="1:33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2"/>
      <c r="O75" s="24"/>
      <c r="P75" s="39"/>
      <c r="Q75" s="42"/>
      <c r="R75" s="39"/>
      <c r="S75" s="39"/>
      <c r="T75" s="24"/>
      <c r="U75" s="24"/>
      <c r="V75" s="59"/>
      <c r="W75" s="39"/>
      <c r="X75" s="39"/>
      <c r="Y75" s="39"/>
      <c r="Z75" s="39"/>
      <c r="AA75" s="39"/>
      <c r="AB75" s="39"/>
      <c r="AC75" s="39"/>
      <c r="AD75" s="39"/>
      <c r="AE75" s="39"/>
      <c r="AF75" s="43"/>
      <c r="AG75" s="8"/>
    </row>
    <row r="76" spans="1:33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2"/>
      <c r="O76" s="24"/>
      <c r="P76" s="39"/>
      <c r="Q76" s="42"/>
      <c r="R76" s="39"/>
      <c r="S76" s="39"/>
      <c r="T76" s="24"/>
      <c r="U76" s="24"/>
      <c r="V76" s="59"/>
      <c r="W76" s="39"/>
      <c r="X76" s="39"/>
      <c r="Y76" s="39"/>
      <c r="Z76" s="39"/>
      <c r="AA76" s="39"/>
      <c r="AB76" s="39"/>
      <c r="AC76" s="39"/>
      <c r="AD76" s="39"/>
      <c r="AE76" s="39"/>
      <c r="AF76" s="43"/>
      <c r="AG76" s="8"/>
    </row>
    <row r="77" spans="1:33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2"/>
      <c r="O77" s="24"/>
      <c r="P77" s="39"/>
      <c r="Q77" s="42"/>
      <c r="R77" s="39"/>
      <c r="S77" s="39"/>
      <c r="T77" s="24"/>
      <c r="U77" s="24"/>
      <c r="V77" s="59"/>
      <c r="W77" s="39"/>
      <c r="X77" s="39"/>
      <c r="Y77" s="39"/>
      <c r="Z77" s="39"/>
      <c r="AA77" s="39"/>
      <c r="AB77" s="39"/>
      <c r="AC77" s="39"/>
      <c r="AD77" s="39"/>
      <c r="AE77" s="39"/>
      <c r="AF77" s="43"/>
      <c r="AG77" s="8"/>
    </row>
    <row r="78" spans="1:33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2"/>
      <c r="O78" s="24"/>
      <c r="P78" s="39"/>
      <c r="Q78" s="42"/>
      <c r="R78" s="39"/>
      <c r="S78" s="39"/>
      <c r="T78" s="24"/>
      <c r="U78" s="24"/>
      <c r="V78" s="59"/>
      <c r="W78" s="39"/>
      <c r="X78" s="39"/>
      <c r="Y78" s="39"/>
      <c r="Z78" s="39"/>
      <c r="AA78" s="39"/>
      <c r="AB78" s="39"/>
      <c r="AC78" s="39"/>
      <c r="AD78" s="39"/>
      <c r="AE78" s="39"/>
      <c r="AF78" s="43"/>
      <c r="AG78" s="8"/>
    </row>
    <row r="79" spans="1:33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2"/>
      <c r="O79" s="24"/>
      <c r="P79" s="39"/>
      <c r="Q79" s="42"/>
      <c r="R79" s="39"/>
      <c r="S79" s="39"/>
      <c r="T79" s="24"/>
      <c r="U79" s="24"/>
      <c r="V79" s="59"/>
      <c r="W79" s="39"/>
      <c r="X79" s="39"/>
      <c r="Y79" s="39"/>
      <c r="Z79" s="39"/>
      <c r="AA79" s="39"/>
      <c r="AB79" s="39"/>
      <c r="AC79" s="39"/>
      <c r="AD79" s="39"/>
      <c r="AE79" s="39"/>
      <c r="AF79" s="43"/>
      <c r="AG79" s="8"/>
    </row>
    <row r="80" spans="1:33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2"/>
      <c r="O80" s="24"/>
      <c r="P80" s="39"/>
      <c r="Q80" s="42"/>
      <c r="R80" s="39"/>
      <c r="S80" s="39"/>
      <c r="T80" s="24"/>
      <c r="U80" s="24"/>
      <c r="V80" s="59"/>
      <c r="W80" s="39"/>
      <c r="X80" s="39"/>
      <c r="Y80" s="39"/>
      <c r="Z80" s="39"/>
      <c r="AA80" s="39"/>
      <c r="AB80" s="39"/>
      <c r="AC80" s="39"/>
      <c r="AD80" s="39"/>
      <c r="AE80" s="39"/>
      <c r="AF80" s="43"/>
      <c r="AG80" s="8"/>
    </row>
    <row r="81" spans="1:33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2"/>
      <c r="O81" s="24"/>
      <c r="P81" s="39"/>
      <c r="Q81" s="42"/>
      <c r="R81" s="39"/>
      <c r="S81" s="39"/>
      <c r="T81" s="24"/>
      <c r="U81" s="24"/>
      <c r="V81" s="59"/>
      <c r="W81" s="39"/>
      <c r="X81" s="39"/>
      <c r="Y81" s="39"/>
      <c r="Z81" s="39"/>
      <c r="AA81" s="39"/>
      <c r="AB81" s="39"/>
      <c r="AC81" s="39"/>
      <c r="AD81" s="39"/>
      <c r="AE81" s="39"/>
      <c r="AF81" s="43"/>
      <c r="AG81" s="8"/>
    </row>
    <row r="82" spans="1:33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24"/>
      <c r="P82" s="39"/>
      <c r="Q82" s="42"/>
      <c r="R82" s="39"/>
      <c r="S82" s="39"/>
      <c r="T82" s="24"/>
      <c r="U82" s="24"/>
      <c r="V82" s="59"/>
      <c r="W82" s="39"/>
      <c r="X82" s="39"/>
      <c r="Y82" s="39"/>
      <c r="Z82" s="39"/>
      <c r="AA82" s="39"/>
      <c r="AB82" s="39"/>
      <c r="AC82" s="39"/>
      <c r="AD82" s="39"/>
      <c r="AE82" s="39"/>
      <c r="AF82" s="43"/>
      <c r="AG82" s="8"/>
    </row>
    <row r="83" spans="1:33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42"/>
      <c r="O83" s="24"/>
      <c r="P83" s="39"/>
      <c r="Q83" s="42"/>
      <c r="R83" s="39"/>
      <c r="S83" s="39"/>
      <c r="T83" s="24"/>
      <c r="U83" s="24"/>
      <c r="V83" s="59"/>
      <c r="W83" s="39"/>
      <c r="X83" s="39"/>
      <c r="Y83" s="39"/>
      <c r="Z83" s="39"/>
      <c r="AA83" s="39"/>
      <c r="AB83" s="39"/>
      <c r="AC83" s="39"/>
      <c r="AD83" s="39"/>
      <c r="AE83" s="39"/>
      <c r="AF83" s="43"/>
      <c r="AG83" s="8"/>
    </row>
    <row r="84" spans="1:33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2"/>
      <c r="O84" s="24"/>
      <c r="P84" s="39"/>
      <c r="Q84" s="42"/>
      <c r="R84" s="39"/>
      <c r="S84" s="39"/>
      <c r="T84" s="24"/>
      <c r="U84" s="24"/>
      <c r="V84" s="59"/>
      <c r="W84" s="39"/>
      <c r="X84" s="39"/>
      <c r="Y84" s="39"/>
      <c r="Z84" s="39"/>
      <c r="AA84" s="39"/>
      <c r="AB84" s="39"/>
      <c r="AC84" s="39"/>
      <c r="AD84" s="39"/>
      <c r="AE84" s="39"/>
      <c r="AF84" s="43"/>
      <c r="AG84" s="8"/>
    </row>
    <row r="85" spans="1:33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2"/>
      <c r="O85" s="24"/>
      <c r="P85" s="39"/>
      <c r="Q85" s="42"/>
      <c r="R85" s="39"/>
      <c r="S85" s="39"/>
      <c r="T85" s="24"/>
      <c r="U85" s="24"/>
      <c r="V85" s="59"/>
      <c r="W85" s="39"/>
      <c r="X85" s="39"/>
      <c r="Y85" s="39"/>
      <c r="Z85" s="39"/>
      <c r="AA85" s="39"/>
      <c r="AB85" s="39"/>
      <c r="AC85" s="39"/>
      <c r="AD85" s="39"/>
      <c r="AE85" s="39"/>
      <c r="AF85" s="43"/>
      <c r="AG85" s="8"/>
    </row>
    <row r="86" spans="1:33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2"/>
      <c r="O86" s="24"/>
      <c r="P86" s="39"/>
      <c r="Q86" s="42"/>
      <c r="R86" s="39"/>
      <c r="S86" s="39"/>
      <c r="T86" s="24"/>
      <c r="U86" s="24"/>
      <c r="V86" s="59"/>
      <c r="W86" s="39"/>
      <c r="X86" s="39"/>
      <c r="Y86" s="39"/>
      <c r="Z86" s="39"/>
      <c r="AA86" s="39"/>
      <c r="AB86" s="39"/>
      <c r="AC86" s="39"/>
      <c r="AD86" s="39"/>
      <c r="AE86" s="39"/>
      <c r="AF86" s="43"/>
      <c r="AG8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Ykköspesis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2020-09-11T08:10:13Z</dcterms:modified>
</cp:coreProperties>
</file>