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R8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AF8" i="5"/>
  <c r="F14" i="5" l="1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<sst xmlns="http://schemas.openxmlformats.org/spreadsheetml/2006/main" count="75" uniqueCount="32">
  <si>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</si>
  <si>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</si>
  <si>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</si>
  <si>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</si>
  <si>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</si>
  <si>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</si>
  <si>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</si>
  <si>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</si>
  <si>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</si>
  <si>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</si>
  <si>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</si>
  <si>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</si>
  <si>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</si>
  <si>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</si>
  <si>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</si>
  <si>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</si>
  <si>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</si>
  <si>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</si>
  <si>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</si>
  <si>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LaJy = Laitilan Jyske  (1911)</t>
  </si>
  <si>
    <t>Jatkosarjat</t>
  </si>
  <si>
    <t xml:space="preserve">  Runkosarja TOP-10</t>
  </si>
  <si>
    <t>ka/kl</t>
  </si>
  <si>
    <t xml:space="preserve">    Runkosarja TOP-10</t>
  </si>
  <si>
    <t>ka/l+t</t>
  </si>
  <si>
    <t>Juuso Härkisuo</t>
  </si>
  <si>
    <t>5.</t>
  </si>
  <si>
    <t>LaJy</t>
  </si>
  <si>
    <t>4.</t>
  </si>
  <si>
    <t>3.</t>
  </si>
  <si>
    <t>9.</t>
  </si>
  <si>
    <t>5.6.1989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</si>
</sst>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2005</v>
      </c>
      <c r="Y4" s="12" t="s">
        <v>26</v>
      </c>
      <c r="Z4" s="1" t="s">
        <v>27</v>
      </c>
      <c r="AA4" s="12">
        <v>13</v>
      </c>
      <c r="AB4" s="12">
        <v>0</v>
      </c>
      <c r="AC4" s="12">
        <v>2</v>
      </c>
      <c r="AD4" s="12">
        <v>6</v>
      </c>
      <c r="AE4" s="12">
        <v>16</v>
      </c>
      <c r="AF4" s="66">
        <v>0.44440000000000002</v>
      </c>
      <c r="AG4" s="10">
        <v>36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7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2006</v>
      </c>
      <c r="Y5" s="12" t="s">
        <v>28</v>
      </c>
      <c r="Z5" s="1" t="s">
        <v>27</v>
      </c>
      <c r="AA5" s="12">
        <v>15</v>
      </c>
      <c r="AB5" s="12">
        <v>0</v>
      </c>
      <c r="AC5" s="12">
        <v>5</v>
      </c>
      <c r="AD5" s="12">
        <v>5</v>
      </c>
      <c r="AE5" s="12">
        <v>18</v>
      </c>
      <c r="AF5" s="66">
        <v>0.34610000000000002</v>
      </c>
      <c r="AG5" s="10">
        <v>52</v>
      </c>
      <c r="AH5" s="7"/>
      <c r="AI5" s="7"/>
      <c r="AJ5" s="7"/>
      <c r="AK5" s="7"/>
      <c r="AL5" s="10"/>
      <c r="AM5" s="12">
        <v>1</v>
      </c>
      <c r="AN5" s="12">
        <v>0</v>
      </c>
      <c r="AO5" s="12">
        <v>0</v>
      </c>
      <c r="AP5" s="12">
        <v>0</v>
      </c>
      <c r="AQ5" s="12">
        <v>1</v>
      </c>
      <c r="AR5" s="67">
        <v>0.33329999999999999</v>
      </c>
      <c r="AS5" s="68">
        <v>3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60"/>
      <c r="W6" s="19"/>
      <c r="X6" s="12">
        <v>2007</v>
      </c>
      <c r="Y6" s="12" t="s">
        <v>29</v>
      </c>
      <c r="Z6" s="1" t="s">
        <v>27</v>
      </c>
      <c r="AA6" s="12">
        <v>14</v>
      </c>
      <c r="AB6" s="12">
        <v>0</v>
      </c>
      <c r="AC6" s="12">
        <v>6</v>
      </c>
      <c r="AD6" s="12">
        <v>14</v>
      </c>
      <c r="AE6" s="12">
        <v>32</v>
      </c>
      <c r="AF6" s="66">
        <v>0.47760000000000002</v>
      </c>
      <c r="AG6" s="10">
        <v>67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0</v>
      </c>
      <c r="AP6" s="12">
        <v>0</v>
      </c>
      <c r="AQ6" s="12">
        <v>1</v>
      </c>
      <c r="AR6" s="67">
        <v>0.1111</v>
      </c>
      <c r="AS6" s="68">
        <v>9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60"/>
      <c r="W7" s="19"/>
      <c r="X7" s="12">
        <v>2008</v>
      </c>
      <c r="Y7" s="12" t="s">
        <v>30</v>
      </c>
      <c r="Z7" s="1" t="s">
        <v>27</v>
      </c>
      <c r="AA7" s="12">
        <v>9</v>
      </c>
      <c r="AB7" s="12">
        <v>0</v>
      </c>
      <c r="AC7" s="12">
        <v>1</v>
      </c>
      <c r="AD7" s="12">
        <v>1</v>
      </c>
      <c r="AE7" s="12">
        <v>7</v>
      </c>
      <c r="AF7" s="66">
        <v>0.30430000000000001</v>
      </c>
      <c r="AG7" s="10">
        <v>23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7"/>
      <c r="AS7" s="6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2" t="s">
        <v>13</v>
      </c>
      <c r="C8" s="63"/>
      <c r="D8" s="64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2"/>
      <c r="O8" s="43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5" t="s">
        <v>13</v>
      </c>
      <c r="Y8" s="11"/>
      <c r="Z8" s="9"/>
      <c r="AA8" s="36">
        <f>SUM(AA4:AA7)</f>
        <v>51</v>
      </c>
      <c r="AB8" s="36">
        <f>SUM(AB4:AB7)</f>
        <v>0</v>
      </c>
      <c r="AC8" s="36">
        <f>SUM(AC4:AC7)</f>
        <v>14</v>
      </c>
      <c r="AD8" s="36">
        <f>SUM(AD4:AD7)</f>
        <v>26</v>
      </c>
      <c r="AE8" s="36">
        <f>SUM(AE4:AE7)</f>
        <v>73</v>
      </c>
      <c r="AF8" s="37">
        <f>PRODUCT(AE8/AG8)</f>
        <v>0.4101123595505618</v>
      </c>
      <c r="AG8" s="21">
        <f>SUM(AG4:AG7)</f>
        <v>178</v>
      </c>
      <c r="AH8" s="18"/>
      <c r="AI8" s="29"/>
      <c r="AJ8" s="42"/>
      <c r="AK8" s="43"/>
      <c r="AL8" s="10"/>
      <c r="AM8" s="36">
        <f>SUM(AM4:AM7)</f>
        <v>3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2</v>
      </c>
      <c r="AR8" s="37">
        <f>PRODUCT(AQ8/AS8)</f>
        <v>0.16666666666666666</v>
      </c>
      <c r="AS8" s="39">
        <f>SUM(AS4:AS7)</f>
        <v>12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16</v>
      </c>
      <c r="C10" s="50"/>
      <c r="D10" s="51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24</v>
      </c>
      <c r="O10" s="7" t="s">
        <v>22</v>
      </c>
      <c r="Q10" s="17"/>
      <c r="R10" s="17" t="s">
        <v>10</v>
      </c>
      <c r="S10" s="17"/>
      <c r="T10" s="55" t="s">
        <v>19</v>
      </c>
      <c r="U10" s="10"/>
      <c r="V10" s="19"/>
      <c r="W10" s="19"/>
      <c r="X10" s="44"/>
      <c r="Y10" s="44"/>
      <c r="Z10" s="44"/>
      <c r="AA10" s="44"/>
      <c r="AB10" s="44"/>
      <c r="AC10" s="16"/>
      <c r="AD10" s="16"/>
      <c r="AE10" s="16"/>
      <c r="AF10" s="16"/>
      <c r="AG10" s="16"/>
      <c r="AH10" s="16"/>
      <c r="AI10" s="16"/>
      <c r="AJ10" s="16"/>
      <c r="AK10" s="16"/>
      <c r="AM10" s="19"/>
      <c r="AN10" s="44"/>
      <c r="AO10" s="44"/>
      <c r="AP10" s="44"/>
      <c r="AQ10" s="44"/>
      <c r="AR10" s="44"/>
      <c r="AS10" s="4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2" t="s">
        <v>15</v>
      </c>
      <c r="C11" s="3"/>
      <c r="D11" s="53"/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61">
        <v>0</v>
      </c>
      <c r="K11" s="16"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8">
        <f>PRODUCT(E8+Q8)</f>
        <v>0</v>
      </c>
      <c r="F12" s="48">
        <f>PRODUCT(F8+R8)</f>
        <v>0</v>
      </c>
      <c r="G12" s="48">
        <f>PRODUCT(G8+S8)</f>
        <v>0</v>
      </c>
      <c r="H12" s="48">
        <f>PRODUCT(H8+T8)</f>
        <v>0</v>
      </c>
      <c r="I12" s="48">
        <f>PRODUCT(I8+U8)</f>
        <v>0</v>
      </c>
      <c r="J12" s="61">
        <v>0</v>
      </c>
      <c r="K12" s="16">
        <f>PRODUCT(K8+W8)</f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8">
        <f>PRODUCT(AA8+AM8)</f>
        <v>54</v>
      </c>
      <c r="F13" s="48">
        <f>PRODUCT(AB8+AN8)</f>
        <v>0</v>
      </c>
      <c r="G13" s="48">
        <f>PRODUCT(AC8+AO8)</f>
        <v>14</v>
      </c>
      <c r="H13" s="48">
        <f>PRODUCT(AD8+AP8)</f>
        <v>26</v>
      </c>
      <c r="I13" s="48">
        <f>PRODUCT(AE8+AQ8)</f>
        <v>75</v>
      </c>
      <c r="J13" s="61">
        <f>PRODUCT(I13/K13)</f>
        <v>0.39473684210526316</v>
      </c>
      <c r="K13" s="10">
        <f>PRODUCT(AG8+AS8)</f>
        <v>190</v>
      </c>
      <c r="L13" s="54">
        <f>PRODUCT((F13+G13)/E13)</f>
        <v>0.25925925925925924</v>
      </c>
      <c r="M13" s="54">
        <f>PRODUCT(H13/E13)</f>
        <v>0.48148148148148145</v>
      </c>
      <c r="N13" s="54">
        <f>PRODUCT((F13+G13+H13)/E13)</f>
        <v>0.7407407407407407</v>
      </c>
      <c r="O13" s="54">
        <f>PRODUCT(I13/E13)</f>
        <v>1.3888888888888888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5" t="s">
        <v>13</v>
      </c>
      <c r="C14" s="46"/>
      <c r="D14" s="47"/>
      <c r="E14" s="48">
        <f>SUM(E11:E13)</f>
        <v>54</v>
      </c>
      <c r="F14" s="48">
        <f t="shared" ref="F14:I14" si="0">SUM(F11:F13)</f>
        <v>0</v>
      </c>
      <c r="G14" s="48">
        <f t="shared" si="0"/>
        <v>14</v>
      </c>
      <c r="H14" s="48">
        <f t="shared" si="0"/>
        <v>26</v>
      </c>
      <c r="I14" s="48">
        <f t="shared" si="0"/>
        <v>75</v>
      </c>
      <c r="J14" s="61">
        <f>PRODUCT(I14/K14)</f>
        <v>0.39473684210526316</v>
      </c>
      <c r="K14" s="16">
        <f>SUM(K11:K13)</f>
        <v>190</v>
      </c>
      <c r="L14" s="54">
        <f>PRODUCT((F14+G14)/E14)</f>
        <v>0.25925925925925924</v>
      </c>
      <c r="M14" s="54">
        <f>PRODUCT(H14/E14)</f>
        <v>0.48148148148148145</v>
      </c>
      <c r="N14" s="54">
        <f>PRODUCT((F14+G14+H14)/E14)</f>
        <v>0.7407407407407407</v>
      </c>
      <c r="O14" s="54">
        <f>PRODUCT(I14/E14)</f>
        <v>1.3888888888888888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0"/>
      <c r="AI179" s="10"/>
      <c r="AJ179" s="10"/>
      <c r="AK179" s="10"/>
      <c r="AL179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2018-09-22T08:02:42Z</dcterms:modified>
</cp:coreProperties>
</file>