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9" i="5" l="1"/>
  <c r="K12" i="5" s="1"/>
  <c r="AS6" i="5"/>
  <c r="AQ6" i="5"/>
  <c r="AP6" i="5"/>
  <c r="AO6" i="5"/>
  <c r="AN6" i="5"/>
  <c r="AM6" i="5"/>
  <c r="AG6" i="5"/>
  <c r="K11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H6" i="5"/>
  <c r="H10" i="5" s="1"/>
  <c r="H12" i="5" s="1"/>
  <c r="G6" i="5"/>
  <c r="G10" i="5" s="1"/>
  <c r="F6" i="5"/>
  <c r="F10" i="5" s="1"/>
  <c r="F12" i="5" s="1"/>
  <c r="E6" i="5"/>
  <c r="E10" i="5" s="1"/>
  <c r="O10" i="5" l="1"/>
  <c r="M10" i="5"/>
  <c r="L10" i="5"/>
  <c r="N10" i="5"/>
  <c r="O11" i="5"/>
  <c r="G12" i="5"/>
  <c r="M11" i="5"/>
  <c r="E12" i="5"/>
  <c r="M12" i="5" s="1"/>
  <c r="I12" i="5"/>
  <c r="L12" i="5"/>
  <c r="N11" i="5"/>
  <c r="L11" i="5"/>
  <c r="N12" i="5" l="1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<sst xmlns="http://schemas.openxmlformats.org/spreadsheetml/2006/main" count="71" uniqueCount="31">
  <si>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</si>
  <si>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</si>
  <si>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</si>
  <si>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</si>
  <si>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</si>
  <si>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</si>
  <si>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</si>
  <si>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</si>
  <si>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</si>
  <si>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</si>
  <si>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</si>
  <si>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</si>
  <si>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</si>
  <si>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</si>
  <si>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</si>
  <si>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</si>
  <si>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</si>
  <si>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</si>
  <si>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</si>
  <si>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</si>
  <si>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</si>
  <si>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</si>
  <si>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</si>
  <si>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</si>
  <si>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JuPa = Juvan Pallo  (1950)</t>
  </si>
  <si>
    <t>ViU = Viinijärven Urheilijat  (1914)</t>
  </si>
  <si>
    <t>Janne Hänninen</t>
  </si>
  <si>
    <t>12.</t>
  </si>
  <si>
    <t>ViU</t>
  </si>
  <si>
    <t>5.</t>
  </si>
  <si>
    <t>JuPa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</si>
</sst>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27</v>
      </c>
      <c r="Z4" s="68" t="s">
        <v>28</v>
      </c>
      <c r="AA4" s="12">
        <v>20</v>
      </c>
      <c r="AB4" s="12">
        <v>0</v>
      </c>
      <c r="AC4" s="12">
        <v>7</v>
      </c>
      <c r="AD4" s="12">
        <v>4</v>
      </c>
      <c r="AE4" s="12"/>
      <c r="AF4" s="69"/>
      <c r="AG4" s="10"/>
      <c r="AH4" s="64"/>
      <c r="AI4" s="64"/>
      <c r="AJ4" s="64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1992</v>
      </c>
      <c r="C5" s="12" t="s">
        <v>29</v>
      </c>
      <c r="D5" s="1" t="s">
        <v>30</v>
      </c>
      <c r="E5" s="12">
        <v>11</v>
      </c>
      <c r="F5" s="12">
        <v>0</v>
      </c>
      <c r="G5" s="12">
        <v>0</v>
      </c>
      <c r="H5" s="12">
        <v>0</v>
      </c>
      <c r="I5" s="12">
        <v>2</v>
      </c>
      <c r="J5" s="1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11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2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20</v>
      </c>
      <c r="AB6" s="36">
        <f>SUM(AB4:AB5)</f>
        <v>0</v>
      </c>
      <c r="AC6" s="36">
        <f>SUM(AC4:AC5)</f>
        <v>7</v>
      </c>
      <c r="AD6" s="36">
        <f>SUM(AD4:AD5)</f>
        <v>4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11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2</v>
      </c>
      <c r="J10" s="60">
        <v>0</v>
      </c>
      <c r="K10" s="16">
        <f>PRODUCT(K6+W6)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0.18181818181818182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20</v>
      </c>
      <c r="F11" s="47">
        <f>PRODUCT(AB6+AN6)</f>
        <v>0</v>
      </c>
      <c r="G11" s="47">
        <f>PRODUCT(AC6+AO6)</f>
        <v>7</v>
      </c>
      <c r="H11" s="47">
        <f>PRODUCT(AD6+AP6)</f>
        <v>4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0.35</v>
      </c>
      <c r="M11" s="53">
        <f>PRODUCT(H11/E11)</f>
        <v>0.2</v>
      </c>
      <c r="N11" s="53">
        <f>PRODUCT((F11+G11+H11)/E11)</f>
        <v>0.55000000000000004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31</v>
      </c>
      <c r="F12" s="47">
        <f t="shared" ref="F12:I12" si="0">SUM(F9:F11)</f>
        <v>0</v>
      </c>
      <c r="G12" s="47">
        <f t="shared" si="0"/>
        <v>7</v>
      </c>
      <c r="H12" s="47">
        <f t="shared" si="0"/>
        <v>4</v>
      </c>
      <c r="I12" s="47">
        <f t="shared" si="0"/>
        <v>2</v>
      </c>
      <c r="J12" s="60">
        <v>0</v>
      </c>
      <c r="K12" s="16" t="e">
        <f>SUM(K9:K11)</f>
        <v>#DIV/0!</v>
      </c>
      <c r="L12" s="53">
        <f>PRODUCT((F12+G12)/E12)</f>
        <v>0.22580645161290322</v>
      </c>
      <c r="M12" s="53">
        <f>PRODUCT(H12/E12)</f>
        <v>0.12903225806451613</v>
      </c>
      <c r="N12" s="53">
        <f>PRODUCT((F12+G12+H12)/E12)</f>
        <v>0.35483870967741937</v>
      </c>
      <c r="O12" s="53">
        <v>0.18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2018-12-12T14:14:47Z</dcterms:modified>
</cp:coreProperties>
</file>