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K12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J6" i="2" l="1"/>
  <c r="F11" i="2"/>
  <c r="L11" i="2" s="1"/>
  <c r="H11" i="2"/>
  <c r="H12" i="2" s="1"/>
  <c r="E12" i="2"/>
  <c r="I12" i="2"/>
  <c r="J10" i="2"/>
  <c r="J11" i="2"/>
  <c r="O11" i="2"/>
  <c r="M11" i="2"/>
  <c r="AF6" i="2"/>
  <c r="N11" i="2" l="1"/>
  <c r="F12" i="2"/>
  <c r="L12" i="2" s="1"/>
  <c r="M12" i="2"/>
  <c r="O12" i="2"/>
  <c r="J12" i="2"/>
  <c r="N12" i="2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<sst xmlns="http://schemas.openxmlformats.org/spreadsheetml/2006/main" count="74" uniqueCount="33">
  <si>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</si>
  <si>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</si>
  <si>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</si>
  <si>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</si>
  <si>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</si>
  <si>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</si>
  <si>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</si>
  <si>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</si>
  <si>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</si>
  <si>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</si>
  <si>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</si>
  <si>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</si>
  <si>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</si>
  <si>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</si>
  <si>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</si>
  <si>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SoJy = Sotkamon Jymy  (1909)</t>
  </si>
  <si>
    <t>9.</t>
  </si>
  <si>
    <t>SoJy  3</t>
  </si>
  <si>
    <t>Patrik Hämäläinen</t>
  </si>
  <si>
    <t>18.6.1994   Sotkamo</t>
  </si>
  <si>
    <t>L+T</t>
  </si>
  <si>
    <t>SUOMENSARJA</t>
  </si>
  <si>
    <t>KAIKKI OTTELUT</t>
  </si>
  <si>
    <t>SUPERPESIS</t>
  </si>
  <si>
    <t>YHTEENSÄ</t>
  </si>
  <si>
    <t>8.</t>
  </si>
  <si>
    <t>Sotkamon Jymy-Pesis  (1998),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</si>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</sst>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18</v>
      </c>
      <c r="C1" s="2"/>
      <c r="D1" s="3"/>
      <c r="E1" s="4" t="s">
        <v>19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1" t="s">
        <v>13</v>
      </c>
      <c r="C2" s="55"/>
      <c r="D2" s="56"/>
      <c r="E2" s="9" t="s">
        <v>7</v>
      </c>
      <c r="F2" s="32"/>
      <c r="G2" s="32"/>
      <c r="H2" s="32"/>
      <c r="I2" s="35"/>
      <c r="J2" s="10"/>
      <c r="K2" s="27"/>
      <c r="L2" s="21" t="s">
        <v>27</v>
      </c>
      <c r="M2" s="32"/>
      <c r="N2" s="32"/>
      <c r="O2" s="34"/>
      <c r="P2" s="7"/>
      <c r="Q2" s="21" t="s">
        <v>28</v>
      </c>
      <c r="R2" s="32"/>
      <c r="S2" s="32"/>
      <c r="T2" s="32"/>
      <c r="U2" s="35"/>
      <c r="V2" s="34"/>
      <c r="W2" s="7"/>
      <c r="X2" s="57" t="s">
        <v>21</v>
      </c>
      <c r="Y2" s="58"/>
      <c r="Z2" s="33"/>
      <c r="AA2" s="9" t="s">
        <v>7</v>
      </c>
      <c r="AB2" s="32"/>
      <c r="AC2" s="32"/>
      <c r="AD2" s="32"/>
      <c r="AE2" s="35"/>
      <c r="AF2" s="10"/>
      <c r="AG2" s="27"/>
      <c r="AH2" s="21" t="s">
        <v>29</v>
      </c>
      <c r="AI2" s="32"/>
      <c r="AJ2" s="32"/>
      <c r="AK2" s="34"/>
      <c r="AL2" s="7"/>
      <c r="AM2" s="21" t="s">
        <v>28</v>
      </c>
      <c r="AN2" s="32"/>
      <c r="AO2" s="32"/>
      <c r="AP2" s="32"/>
      <c r="AQ2" s="35"/>
      <c r="AR2" s="34"/>
      <c r="AS2" s="36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6"/>
      <c r="L3" s="8" t="s">
        <v>4</v>
      </c>
      <c r="M3" s="8" t="s">
        <v>5</v>
      </c>
      <c r="N3" s="8" t="s">
        <v>20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6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6"/>
      <c r="AH3" s="8" t="s">
        <v>4</v>
      </c>
      <c r="AI3" s="8" t="s">
        <v>5</v>
      </c>
      <c r="AJ3" s="8" t="s">
        <v>20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6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1"/>
      <c r="E4" s="15"/>
      <c r="F4" s="15"/>
      <c r="G4" s="15"/>
      <c r="H4" s="16"/>
      <c r="I4" s="15"/>
      <c r="J4" s="38"/>
      <c r="K4" s="14"/>
      <c r="L4" s="37"/>
      <c r="M4" s="8"/>
      <c r="N4" s="8"/>
      <c r="O4" s="8"/>
      <c r="P4" s="11"/>
      <c r="Q4" s="15"/>
      <c r="R4" s="15"/>
      <c r="S4" s="16"/>
      <c r="T4" s="15"/>
      <c r="U4" s="15"/>
      <c r="V4" s="59"/>
      <c r="W4" s="14"/>
      <c r="X4" s="15">
        <v>2012</v>
      </c>
      <c r="Y4" s="15" t="s">
        <v>14</v>
      </c>
      <c r="Z4" s="1" t="s">
        <v>17</v>
      </c>
      <c r="AA4" s="15">
        <v>2</v>
      </c>
      <c r="AB4" s="15">
        <v>0</v>
      </c>
      <c r="AC4" s="15">
        <v>0</v>
      </c>
      <c r="AD4" s="15">
        <v>0</v>
      </c>
      <c r="AE4" s="15">
        <v>6</v>
      </c>
      <c r="AF4" s="65">
        <v>0.75</v>
      </c>
      <c r="AG4" s="11">
        <v>8</v>
      </c>
      <c r="AH4" s="37"/>
      <c r="AI4" s="8"/>
      <c r="AJ4" s="8"/>
      <c r="AK4" s="8"/>
      <c r="AL4" s="11"/>
      <c r="AM4" s="15"/>
      <c r="AN4" s="15"/>
      <c r="AO4" s="16"/>
      <c r="AP4" s="15"/>
      <c r="AQ4" s="15"/>
      <c r="AR4" s="16"/>
      <c r="AS4" s="14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2013</v>
      </c>
      <c r="C5" s="15" t="s">
        <v>16</v>
      </c>
      <c r="D5" s="1" t="s">
        <v>32</v>
      </c>
      <c r="E5" s="15">
        <v>1</v>
      </c>
      <c r="F5" s="15">
        <v>0</v>
      </c>
      <c r="G5" s="15">
        <v>0</v>
      </c>
      <c r="H5" s="15">
        <v>1</v>
      </c>
      <c r="I5" s="15">
        <v>1</v>
      </c>
      <c r="J5" s="38">
        <v>0.25</v>
      </c>
      <c r="K5" s="14">
        <v>4</v>
      </c>
      <c r="L5" s="37"/>
      <c r="M5" s="8"/>
      <c r="N5" s="8"/>
      <c r="O5" s="8"/>
      <c r="P5" s="11"/>
      <c r="Q5" s="15"/>
      <c r="R5" s="15"/>
      <c r="S5" s="16"/>
      <c r="T5" s="15"/>
      <c r="U5" s="15"/>
      <c r="V5" s="16"/>
      <c r="W5" s="14"/>
      <c r="X5" s="15">
        <v>2013</v>
      </c>
      <c r="Y5" s="15" t="s">
        <v>25</v>
      </c>
      <c r="Z5" s="1" t="s">
        <v>17</v>
      </c>
      <c r="AA5" s="15">
        <v>11</v>
      </c>
      <c r="AB5" s="15">
        <v>1</v>
      </c>
      <c r="AC5" s="15">
        <v>3</v>
      </c>
      <c r="AD5" s="15">
        <v>6</v>
      </c>
      <c r="AE5" s="15">
        <v>31</v>
      </c>
      <c r="AF5" s="65">
        <v>0.58489999999999998</v>
      </c>
      <c r="AG5" s="11">
        <v>53</v>
      </c>
      <c r="AH5" s="37"/>
      <c r="AI5" s="8"/>
      <c r="AJ5" s="8"/>
      <c r="AK5" s="8"/>
      <c r="AL5" s="11"/>
      <c r="AM5" s="15"/>
      <c r="AN5" s="15"/>
      <c r="AO5" s="16"/>
      <c r="AP5" s="15"/>
      <c r="AQ5" s="15"/>
      <c r="AR5" s="16"/>
      <c r="AS5" s="1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60" t="s">
        <v>24</v>
      </c>
      <c r="C6" s="61"/>
      <c r="D6" s="62"/>
      <c r="E6" s="6">
        <f>SUM(E4:E5)</f>
        <v>1</v>
      </c>
      <c r="F6" s="6">
        <f>SUM(F4:F5)</f>
        <v>0</v>
      </c>
      <c r="G6" s="6">
        <f>SUM(G4:G5)</f>
        <v>0</v>
      </c>
      <c r="H6" s="6">
        <f>SUM(H4:H5)</f>
        <v>1</v>
      </c>
      <c r="I6" s="6">
        <f>SUM(I4:I5)</f>
        <v>1</v>
      </c>
      <c r="J6" s="42">
        <f>PRODUCT(I6/K6)</f>
        <v>0.25</v>
      </c>
      <c r="K6" s="27">
        <f>SUM(K4:K5)</f>
        <v>4</v>
      </c>
      <c r="L6" s="21"/>
      <c r="M6" s="35"/>
      <c r="N6" s="43"/>
      <c r="O6" s="44"/>
      <c r="P6" s="11"/>
      <c r="Q6" s="6">
        <f>SUM(Q4:Q5)</f>
        <v>0</v>
      </c>
      <c r="R6" s="6">
        <f>SUM(R4:R5)</f>
        <v>0</v>
      </c>
      <c r="S6" s="6">
        <f>SUM(S4:S5)</f>
        <v>0</v>
      </c>
      <c r="T6" s="6">
        <f>SUM(T4:T5)</f>
        <v>0</v>
      </c>
      <c r="U6" s="6">
        <f>SUM(U4:U5)</f>
        <v>0</v>
      </c>
      <c r="V6" s="18">
        <v>0</v>
      </c>
      <c r="W6" s="27">
        <f>SUM(W4:W5)</f>
        <v>0</v>
      </c>
      <c r="X6" s="63" t="s">
        <v>24</v>
      </c>
      <c r="Y6" s="12"/>
      <c r="Z6" s="10"/>
      <c r="AA6" s="6">
        <f>SUM(AA4:AA5)</f>
        <v>13</v>
      </c>
      <c r="AB6" s="6">
        <f>SUM(AB4:AB5)</f>
        <v>1</v>
      </c>
      <c r="AC6" s="6">
        <f>SUM(AC4:AC5)</f>
        <v>3</v>
      </c>
      <c r="AD6" s="6">
        <f>SUM(AD4:AD5)</f>
        <v>6</v>
      </c>
      <c r="AE6" s="6">
        <f>SUM(AE4:AE5)</f>
        <v>37</v>
      </c>
      <c r="AF6" s="42">
        <f>PRODUCT(AE6/AG6)</f>
        <v>0.60655737704918034</v>
      </c>
      <c r="AG6" s="27">
        <f>SUM(AG4:AG5)</f>
        <v>61</v>
      </c>
      <c r="AH6" s="21"/>
      <c r="AI6" s="35"/>
      <c r="AJ6" s="43"/>
      <c r="AK6" s="44"/>
      <c r="AL6" s="11"/>
      <c r="AM6" s="6">
        <f>SUM(AM4:AM5)</f>
        <v>0</v>
      </c>
      <c r="AN6" s="6">
        <f>SUM(AN4:AN5)</f>
        <v>0</v>
      </c>
      <c r="AO6" s="6">
        <f>SUM(AO4:AO5)</f>
        <v>0</v>
      </c>
      <c r="AP6" s="6">
        <f>SUM(AP4:AP5)</f>
        <v>0</v>
      </c>
      <c r="AQ6" s="6">
        <f>SUM(AQ4:AQ5)</f>
        <v>0</v>
      </c>
      <c r="AR6" s="18">
        <v>0</v>
      </c>
      <c r="AS6" s="36">
        <f>SUM(AS4:AS5)</f>
        <v>0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45"/>
      <c r="K7" s="14"/>
      <c r="L7" s="11"/>
      <c r="M7" s="11"/>
      <c r="N7" s="11"/>
      <c r="O7" s="11"/>
      <c r="P7" s="19"/>
      <c r="Q7" s="19"/>
      <c r="R7" s="20"/>
      <c r="S7" s="19"/>
      <c r="T7" s="19"/>
      <c r="U7" s="11"/>
      <c r="V7" s="11"/>
      <c r="W7" s="14"/>
      <c r="X7" s="19"/>
      <c r="Y7" s="19"/>
      <c r="Z7" s="19"/>
      <c r="AA7" s="19"/>
      <c r="AB7" s="19"/>
      <c r="AC7" s="19"/>
      <c r="AD7" s="19"/>
      <c r="AE7" s="19"/>
      <c r="AF7" s="45"/>
      <c r="AG7" s="14"/>
      <c r="AH7" s="11"/>
      <c r="AI7" s="11"/>
      <c r="AJ7" s="11"/>
      <c r="AK7" s="11"/>
      <c r="AL7" s="19"/>
      <c r="AM7" s="19"/>
      <c r="AN7" s="20"/>
      <c r="AO7" s="19"/>
      <c r="AP7" s="19"/>
      <c r="AQ7" s="11"/>
      <c r="AR7" s="11"/>
      <c r="AS7" s="14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47" t="s">
        <v>22</v>
      </c>
      <c r="C8" s="48"/>
      <c r="D8" s="49"/>
      <c r="E8" s="10" t="s">
        <v>2</v>
      </c>
      <c r="F8" s="8" t="s">
        <v>6</v>
      </c>
      <c r="G8" s="10" t="s">
        <v>4</v>
      </c>
      <c r="H8" s="8" t="s">
        <v>5</v>
      </c>
      <c r="I8" s="8" t="s">
        <v>8</v>
      </c>
      <c r="J8" s="8" t="s">
        <v>9</v>
      </c>
      <c r="K8" s="11"/>
      <c r="L8" s="8" t="s">
        <v>10</v>
      </c>
      <c r="M8" s="8" t="s">
        <v>11</v>
      </c>
      <c r="N8" s="8" t="s">
        <v>30</v>
      </c>
      <c r="O8" s="8" t="s">
        <v>31</v>
      </c>
      <c r="Q8" s="20"/>
      <c r="R8" s="20" t="s">
        <v>12</v>
      </c>
      <c r="S8" s="20"/>
      <c r="T8" s="22" t="s">
        <v>26</v>
      </c>
      <c r="U8" s="11"/>
      <c r="V8" s="14"/>
      <c r="W8" s="14"/>
      <c r="X8" s="46"/>
      <c r="Y8" s="46"/>
      <c r="Z8" s="46"/>
      <c r="AA8" s="46"/>
      <c r="AB8" s="46"/>
      <c r="AC8" s="19"/>
      <c r="AD8" s="19"/>
      <c r="AE8" s="19"/>
      <c r="AF8" s="19"/>
      <c r="AG8" s="19"/>
      <c r="AH8" s="19"/>
      <c r="AI8" s="19"/>
      <c r="AJ8" s="19"/>
      <c r="AK8" s="19"/>
      <c r="AM8" s="14"/>
      <c r="AN8" s="46"/>
      <c r="AO8" s="46"/>
      <c r="AP8" s="46"/>
      <c r="AQ8" s="46"/>
      <c r="AR8" s="46"/>
      <c r="AS8" s="46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3" t="s">
        <v>23</v>
      </c>
      <c r="C9" s="3"/>
      <c r="D9" s="24"/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64">
        <v>0</v>
      </c>
      <c r="K9" s="19">
        <v>0</v>
      </c>
      <c r="L9" s="51">
        <v>0</v>
      </c>
      <c r="M9" s="51">
        <v>0</v>
      </c>
      <c r="N9" s="51">
        <v>0</v>
      </c>
      <c r="O9" s="51">
        <v>0</v>
      </c>
      <c r="Q9" s="20"/>
      <c r="R9" s="20"/>
      <c r="S9" s="20"/>
      <c r="T9" s="22" t="s">
        <v>15</v>
      </c>
      <c r="U9" s="19"/>
      <c r="V9" s="19"/>
      <c r="W9" s="19"/>
      <c r="X9" s="20"/>
      <c r="Y9" s="20"/>
      <c r="Z9" s="20"/>
      <c r="AA9" s="20"/>
      <c r="AB9" s="20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0"/>
      <c r="AP9" s="20"/>
      <c r="AQ9" s="20"/>
      <c r="AR9" s="20"/>
      <c r="AS9" s="20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39" t="s">
        <v>13</v>
      </c>
      <c r="C10" s="40"/>
      <c r="D10" s="41"/>
      <c r="E10" s="50">
        <f>PRODUCT(E6+Q6)</f>
        <v>1</v>
      </c>
      <c r="F10" s="50">
        <f>PRODUCT(F6+R6)</f>
        <v>0</v>
      </c>
      <c r="G10" s="50">
        <f>PRODUCT(G6+S6)</f>
        <v>0</v>
      </c>
      <c r="H10" s="50">
        <f>PRODUCT(H6+T6)</f>
        <v>1</v>
      </c>
      <c r="I10" s="50">
        <f>PRODUCT(I6+U6)</f>
        <v>1</v>
      </c>
      <c r="J10" s="64">
        <f>PRODUCT(I10/K10)</f>
        <v>0.25</v>
      </c>
      <c r="K10" s="19">
        <f>PRODUCT(K6+W6)</f>
        <v>4</v>
      </c>
      <c r="L10" s="51">
        <f>PRODUCT((F10+G10)/E10)</f>
        <v>0</v>
      </c>
      <c r="M10" s="51">
        <f>PRODUCT(H10/E10)</f>
        <v>1</v>
      </c>
      <c r="N10" s="51">
        <f>PRODUCT((F10+G10+H10)/E10)</f>
        <v>1</v>
      </c>
      <c r="O10" s="51">
        <f>PRODUCT(I10/E10)</f>
        <v>1</v>
      </c>
      <c r="Q10" s="20"/>
      <c r="R10" s="20"/>
      <c r="S10" s="20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3" t="s">
        <v>21</v>
      </c>
      <c r="C11" s="25"/>
      <c r="D11" s="26"/>
      <c r="E11" s="50">
        <f>PRODUCT(AA6+AM6)</f>
        <v>13</v>
      </c>
      <c r="F11" s="50">
        <f>PRODUCT(AB6+AN6)</f>
        <v>1</v>
      </c>
      <c r="G11" s="50">
        <f>PRODUCT(AC6+AO6)</f>
        <v>3</v>
      </c>
      <c r="H11" s="50">
        <f>PRODUCT(AD6+AP6)</f>
        <v>6</v>
      </c>
      <c r="I11" s="50">
        <f>PRODUCT(AE6+AQ6)</f>
        <v>37</v>
      </c>
      <c r="J11" s="64">
        <f>PRODUCT(I11/K11)</f>
        <v>0.60655737704918034</v>
      </c>
      <c r="K11" s="11">
        <f>PRODUCT(AG6+AS6)</f>
        <v>61</v>
      </c>
      <c r="L11" s="51">
        <f>PRODUCT((F11+G11)/E11)</f>
        <v>0.30769230769230771</v>
      </c>
      <c r="M11" s="51">
        <f>PRODUCT(H11/E11)</f>
        <v>0.46153846153846156</v>
      </c>
      <c r="N11" s="51">
        <f>PRODUCT((F11+G11+H11)/E11)</f>
        <v>0.76923076923076927</v>
      </c>
      <c r="O11" s="51">
        <f>PRODUCT(I11/E11)</f>
        <v>2.8461538461538463</v>
      </c>
      <c r="Q11" s="20"/>
      <c r="R11" s="20"/>
      <c r="S11" s="19"/>
      <c r="T11" s="19"/>
      <c r="U11" s="11"/>
      <c r="V11" s="11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1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2" t="s">
        <v>24</v>
      </c>
      <c r="C12" s="53"/>
      <c r="D12" s="54"/>
      <c r="E12" s="50">
        <f>SUM(E9:E11)</f>
        <v>14</v>
      </c>
      <c r="F12" s="50">
        <f t="shared" ref="F12:I12" si="0">SUM(F9:F11)</f>
        <v>1</v>
      </c>
      <c r="G12" s="50">
        <f t="shared" si="0"/>
        <v>3</v>
      </c>
      <c r="H12" s="50">
        <f t="shared" si="0"/>
        <v>7</v>
      </c>
      <c r="I12" s="50">
        <f t="shared" si="0"/>
        <v>38</v>
      </c>
      <c r="J12" s="64">
        <f>PRODUCT(I12/K12)</f>
        <v>0.58461538461538465</v>
      </c>
      <c r="K12" s="19">
        <f>SUM(K9:K11)</f>
        <v>65</v>
      </c>
      <c r="L12" s="51">
        <f>PRODUCT((F12+G12)/E12)</f>
        <v>0.2857142857142857</v>
      </c>
      <c r="M12" s="51">
        <f>PRODUCT(H12/E12)</f>
        <v>0.5</v>
      </c>
      <c r="N12" s="51">
        <f>PRODUCT((F12+G12+H12)/E12)</f>
        <v>0.7857142857142857</v>
      </c>
      <c r="O12" s="51">
        <f>PRODUCT(I12/E12)</f>
        <v>2.7142857142857144</v>
      </c>
      <c r="Q12" s="11"/>
      <c r="R12" s="11"/>
      <c r="S12" s="11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1"/>
      <c r="F13" s="11"/>
      <c r="G13" s="11"/>
      <c r="H13" s="11"/>
      <c r="I13" s="11"/>
      <c r="J13" s="19"/>
      <c r="K13" s="19"/>
      <c r="L13" s="11"/>
      <c r="M13" s="11"/>
      <c r="N13" s="11"/>
      <c r="O13" s="11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H51" s="19"/>
      <c r="AI51" s="19"/>
      <c r="AJ51" s="19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1"/>
      <c r="R85" s="11"/>
      <c r="S85" s="1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H85" s="19"/>
      <c r="AI85" s="19"/>
      <c r="AJ85" s="19"/>
      <c r="AK85" s="19"/>
      <c r="AL85" s="11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1"/>
      <c r="R86" s="11"/>
      <c r="S86" s="1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H86" s="19"/>
      <c r="AI86" s="19"/>
      <c r="AJ86" s="19"/>
      <c r="AK86" s="19"/>
      <c r="AL86" s="11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1"/>
      <c r="R87" s="11"/>
      <c r="S87" s="1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H87" s="19"/>
      <c r="AI87" s="19"/>
      <c r="AJ87" s="19"/>
      <c r="AK87" s="19"/>
      <c r="AL87" s="11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1"/>
      <c r="R88" s="11"/>
      <c r="S88" s="11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H88" s="19"/>
      <c r="AI88" s="19"/>
      <c r="AJ88" s="19"/>
      <c r="AK88" s="19"/>
      <c r="AL88" s="11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1"/>
      <c r="R89" s="11"/>
      <c r="S89" s="11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H89" s="19"/>
      <c r="AI89" s="19"/>
      <c r="AJ89" s="19"/>
      <c r="AK89" s="19"/>
      <c r="AL89" s="11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1"/>
      <c r="R90" s="11"/>
      <c r="S90" s="11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H90" s="19"/>
      <c r="AI90" s="19"/>
      <c r="AJ90" s="19"/>
      <c r="AK90" s="19"/>
      <c r="AL90" s="11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1"/>
      <c r="R91" s="11"/>
      <c r="S91" s="11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H91" s="19"/>
      <c r="AI91" s="19"/>
      <c r="AJ91" s="19"/>
      <c r="AK91" s="19"/>
      <c r="AL91" s="11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1"/>
      <c r="R92" s="11"/>
      <c r="S92" s="11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H92" s="19"/>
      <c r="AI92" s="19"/>
      <c r="AJ92" s="19"/>
      <c r="AK92" s="19"/>
      <c r="AL92" s="11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1"/>
      <c r="R93" s="11"/>
      <c r="S93" s="11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H93" s="19"/>
      <c r="AI93" s="19"/>
      <c r="AJ93" s="19"/>
      <c r="AK93" s="19"/>
      <c r="AL93" s="11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1"/>
      <c r="R94" s="11"/>
      <c r="S94" s="11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H94" s="19"/>
      <c r="AI94" s="19"/>
      <c r="AJ94" s="19"/>
      <c r="AK94" s="19"/>
      <c r="AL94" s="11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1"/>
      <c r="R95" s="11"/>
      <c r="S95" s="11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H95" s="19"/>
      <c r="AI95" s="19"/>
      <c r="AJ95" s="19"/>
      <c r="AK95" s="19"/>
      <c r="AL95" s="11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1"/>
      <c r="R96" s="11"/>
      <c r="S96" s="11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H96" s="19"/>
      <c r="AI96" s="19"/>
      <c r="AJ96" s="19"/>
      <c r="AK96" s="19"/>
      <c r="AL96" s="11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1"/>
      <c r="R97" s="11"/>
      <c r="S97" s="11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H97" s="19"/>
      <c r="AI97" s="19"/>
      <c r="AJ97" s="19"/>
      <c r="AK97" s="19"/>
      <c r="AL97" s="11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1"/>
      <c r="R98" s="11"/>
      <c r="S98" s="11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H98" s="19"/>
      <c r="AI98" s="19"/>
      <c r="AJ98" s="19"/>
      <c r="AK98" s="19"/>
      <c r="AL98" s="11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1"/>
      <c r="R99" s="11"/>
      <c r="S99" s="11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H99" s="19"/>
      <c r="AI99" s="19"/>
      <c r="AJ99" s="19"/>
      <c r="AK99" s="19"/>
      <c r="AL99" s="11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1"/>
      <c r="R100" s="11"/>
      <c r="S100" s="11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H100" s="19"/>
      <c r="AI100" s="19"/>
      <c r="AJ100" s="19"/>
      <c r="AK100" s="19"/>
      <c r="AL100" s="11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1"/>
      <c r="R101" s="11"/>
      <c r="S101" s="11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H101" s="19"/>
      <c r="AI101" s="19"/>
      <c r="AJ101" s="19"/>
      <c r="AK101" s="19"/>
      <c r="AL101" s="11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1"/>
      <c r="R102" s="11"/>
      <c r="S102" s="11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H102" s="19"/>
      <c r="AI102" s="19"/>
      <c r="AJ102" s="19"/>
      <c r="AK102" s="19"/>
      <c r="AL102" s="11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1"/>
      <c r="R103" s="11"/>
      <c r="S103" s="11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H103" s="19"/>
      <c r="AI103" s="19"/>
      <c r="AJ103" s="19"/>
      <c r="AK103" s="19"/>
      <c r="AL103" s="11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1"/>
      <c r="R104" s="11"/>
      <c r="S104" s="11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H104" s="19"/>
      <c r="AI104" s="19"/>
      <c r="AJ104" s="19"/>
      <c r="AK104" s="19"/>
      <c r="AL104" s="11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1"/>
      <c r="R105" s="11"/>
      <c r="S105" s="11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H105" s="19"/>
      <c r="AI105" s="19"/>
      <c r="AJ105" s="19"/>
      <c r="AK105" s="19"/>
      <c r="AL105" s="11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1"/>
      <c r="R106" s="11"/>
      <c r="S106" s="11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H106" s="19"/>
      <c r="AI106" s="19"/>
      <c r="AJ106" s="19"/>
      <c r="AK106" s="19"/>
      <c r="AL106" s="11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1"/>
      <c r="R107" s="11"/>
      <c r="S107" s="11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H107" s="19"/>
      <c r="AI107" s="19"/>
      <c r="AJ107" s="19"/>
      <c r="AK107" s="19"/>
      <c r="AL107" s="11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1"/>
      <c r="R108" s="11"/>
      <c r="S108" s="11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H108" s="19"/>
      <c r="AI108" s="19"/>
      <c r="AJ108" s="19"/>
      <c r="AK108" s="19"/>
      <c r="AL108" s="11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1"/>
      <c r="R109" s="11"/>
      <c r="S109" s="11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H109" s="19"/>
      <c r="AI109" s="19"/>
      <c r="AJ109" s="19"/>
      <c r="AK109" s="19"/>
      <c r="AL109" s="11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1"/>
      <c r="R110" s="11"/>
      <c r="S110" s="11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H110" s="19"/>
      <c r="AI110" s="19"/>
      <c r="AJ110" s="19"/>
      <c r="AK110" s="19"/>
      <c r="AL110" s="11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1"/>
      <c r="R111" s="11"/>
      <c r="S111" s="11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H111" s="19"/>
      <c r="AI111" s="19"/>
      <c r="AJ111" s="19"/>
      <c r="AK111" s="19"/>
      <c r="AL111" s="11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1"/>
      <c r="R112" s="11"/>
      <c r="S112" s="11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H112" s="19"/>
      <c r="AI112" s="19"/>
      <c r="AJ112" s="19"/>
      <c r="AK112" s="19"/>
      <c r="AL112" s="11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1"/>
      <c r="R113" s="11"/>
      <c r="S113" s="11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H113" s="19"/>
      <c r="AI113" s="19"/>
      <c r="AJ113" s="19"/>
      <c r="AK113" s="19"/>
      <c r="AL113" s="11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1"/>
      <c r="R114" s="11"/>
      <c r="S114" s="11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H114" s="19"/>
      <c r="AI114" s="19"/>
      <c r="AJ114" s="19"/>
      <c r="AK114" s="19"/>
      <c r="AL114" s="11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1"/>
      <c r="R115" s="11"/>
      <c r="S115" s="11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H115" s="19"/>
      <c r="AI115" s="19"/>
      <c r="AJ115" s="19"/>
      <c r="AK115" s="19"/>
      <c r="AL115" s="11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1"/>
      <c r="R116" s="11"/>
      <c r="S116" s="11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H116" s="19"/>
      <c r="AI116" s="19"/>
      <c r="AJ116" s="19"/>
      <c r="AK116" s="19"/>
      <c r="AL116" s="11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1"/>
      <c r="R117" s="11"/>
      <c r="S117" s="11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H117" s="19"/>
      <c r="AI117" s="19"/>
      <c r="AJ117" s="19"/>
      <c r="AK117" s="19"/>
      <c r="AL117" s="11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1"/>
      <c r="R118" s="11"/>
      <c r="S118" s="1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H118" s="19"/>
      <c r="AI118" s="19"/>
      <c r="AJ118" s="19"/>
      <c r="AK118" s="19"/>
      <c r="AL118" s="11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1"/>
      <c r="R119" s="11"/>
      <c r="S119" s="11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H119" s="19"/>
      <c r="AI119" s="19"/>
      <c r="AJ119" s="19"/>
      <c r="AK119" s="19"/>
      <c r="AL119" s="11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1"/>
      <c r="R120" s="11"/>
      <c r="S120" s="11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H120" s="19"/>
      <c r="AI120" s="19"/>
      <c r="AJ120" s="19"/>
      <c r="AK120" s="19"/>
      <c r="AL120" s="11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1"/>
      <c r="R121" s="11"/>
      <c r="S121" s="1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H121" s="19"/>
      <c r="AI121" s="19"/>
      <c r="AJ121" s="19"/>
      <c r="AK121" s="19"/>
      <c r="AL121" s="11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1"/>
      <c r="R122" s="11"/>
      <c r="S122" s="11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H122" s="19"/>
      <c r="AI122" s="19"/>
      <c r="AJ122" s="19"/>
      <c r="AK122" s="19"/>
      <c r="AL122" s="11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1"/>
      <c r="R123" s="11"/>
      <c r="S123" s="11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H123" s="19"/>
      <c r="AI123" s="19"/>
      <c r="AJ123" s="19"/>
      <c r="AK123" s="19"/>
      <c r="AL123" s="11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1"/>
      <c r="R124" s="11"/>
      <c r="S124" s="11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H124" s="19"/>
      <c r="AI124" s="19"/>
      <c r="AJ124" s="19"/>
      <c r="AK124" s="19"/>
      <c r="AL124" s="11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1"/>
      <c r="R125" s="11"/>
      <c r="S125" s="11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H125" s="19"/>
      <c r="AI125" s="19"/>
      <c r="AJ125" s="19"/>
      <c r="AK125" s="19"/>
      <c r="AL125" s="11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1"/>
      <c r="R126" s="11"/>
      <c r="S126" s="11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H126" s="19"/>
      <c r="AI126" s="19"/>
      <c r="AJ126" s="19"/>
      <c r="AK126" s="19"/>
      <c r="AL126" s="11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1"/>
      <c r="R127" s="11"/>
      <c r="S127" s="11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H127" s="19"/>
      <c r="AI127" s="19"/>
      <c r="AJ127" s="19"/>
      <c r="AK127" s="19"/>
      <c r="AL127" s="11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1"/>
      <c r="R128" s="11"/>
      <c r="S128" s="11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H128" s="19"/>
      <c r="AI128" s="19"/>
      <c r="AJ128" s="19"/>
      <c r="AK128" s="19"/>
      <c r="AL128" s="11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1"/>
      <c r="R129" s="11"/>
      <c r="S129" s="11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H129" s="19"/>
      <c r="AI129" s="19"/>
      <c r="AJ129" s="19"/>
      <c r="AK129" s="19"/>
      <c r="AL129" s="11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1"/>
      <c r="R130" s="11"/>
      <c r="S130" s="11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H130" s="19"/>
      <c r="AI130" s="19"/>
      <c r="AJ130" s="19"/>
      <c r="AK130" s="19"/>
      <c r="AL130" s="11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1"/>
      <c r="R131" s="11"/>
      <c r="S131" s="11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H131" s="19"/>
      <c r="AI131" s="19"/>
      <c r="AJ131" s="19"/>
      <c r="AK131" s="19"/>
      <c r="AL131" s="11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1"/>
      <c r="R132" s="11"/>
      <c r="S132" s="11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H132" s="19"/>
      <c r="AI132" s="19"/>
      <c r="AJ132" s="19"/>
      <c r="AK132" s="19"/>
      <c r="AL132" s="11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1"/>
      <c r="R133" s="11"/>
      <c r="S133" s="11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H133" s="19"/>
      <c r="AI133" s="19"/>
      <c r="AJ133" s="19"/>
      <c r="AK133" s="19"/>
      <c r="AL133" s="11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1"/>
      <c r="R134" s="11"/>
      <c r="S134" s="11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H134" s="19"/>
      <c r="AI134" s="19"/>
      <c r="AJ134" s="19"/>
      <c r="AK134" s="19"/>
      <c r="AL134" s="11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1"/>
      <c r="R135" s="11"/>
      <c r="S135" s="11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H135" s="19"/>
      <c r="AI135" s="19"/>
      <c r="AJ135" s="19"/>
      <c r="AK135" s="19"/>
      <c r="AL135" s="11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1"/>
      <c r="R136" s="11"/>
      <c r="S136" s="11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H136" s="19"/>
      <c r="AI136" s="19"/>
      <c r="AJ136" s="19"/>
      <c r="AK136" s="19"/>
      <c r="AL136" s="11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1"/>
      <c r="R137" s="11"/>
      <c r="S137" s="11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H137" s="19"/>
      <c r="AI137" s="19"/>
      <c r="AJ137" s="19"/>
      <c r="AK137" s="19"/>
      <c r="AL137" s="11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1"/>
      <c r="R138" s="11"/>
      <c r="S138" s="11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H138" s="19"/>
      <c r="AI138" s="19"/>
      <c r="AJ138" s="19"/>
      <c r="AK138" s="19"/>
      <c r="AL138" s="11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1"/>
      <c r="R139" s="11"/>
      <c r="S139" s="11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H139" s="19"/>
      <c r="AI139" s="19"/>
      <c r="AJ139" s="19"/>
      <c r="AK139" s="19"/>
      <c r="AL139" s="11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1"/>
      <c r="R140" s="11"/>
      <c r="S140" s="11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H140" s="19"/>
      <c r="AI140" s="19"/>
      <c r="AJ140" s="19"/>
      <c r="AK140" s="19"/>
      <c r="AL140" s="11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1"/>
      <c r="R141" s="11"/>
      <c r="S141" s="11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H141" s="19"/>
      <c r="AI141" s="19"/>
      <c r="AJ141" s="19"/>
      <c r="AK141" s="19"/>
      <c r="AL141" s="11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1"/>
      <c r="R142" s="11"/>
      <c r="S142" s="1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H142" s="19"/>
      <c r="AI142" s="19"/>
      <c r="AJ142" s="19"/>
      <c r="AK142" s="19"/>
      <c r="AL142" s="11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1"/>
      <c r="R143" s="11"/>
      <c r="S143" s="1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H143" s="19"/>
      <c r="AI143" s="19"/>
      <c r="AJ143" s="19"/>
      <c r="AK143" s="19"/>
      <c r="AL143" s="11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1"/>
      <c r="R144" s="11"/>
      <c r="S144" s="11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H144" s="19"/>
      <c r="AI144" s="19"/>
      <c r="AJ144" s="19"/>
      <c r="AK144" s="19"/>
      <c r="AL144" s="11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1"/>
      <c r="R145" s="11"/>
      <c r="S145" s="11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H145" s="19"/>
      <c r="AI145" s="19"/>
      <c r="AJ145" s="19"/>
      <c r="AK145" s="19"/>
      <c r="AL145" s="11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1"/>
      <c r="R146" s="11"/>
      <c r="S146" s="11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H146" s="19"/>
      <c r="AI146" s="19"/>
      <c r="AJ146" s="19"/>
      <c r="AK146" s="19"/>
      <c r="AL146" s="11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1"/>
      <c r="R147" s="11"/>
      <c r="S147" s="11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H147" s="19"/>
      <c r="AI147" s="19"/>
      <c r="AJ147" s="19"/>
      <c r="AK147" s="19"/>
      <c r="AL147" s="11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1"/>
      <c r="R148" s="11"/>
      <c r="S148" s="11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H148" s="19"/>
      <c r="AI148" s="19"/>
      <c r="AJ148" s="19"/>
      <c r="AK148" s="19"/>
      <c r="AL148" s="11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1"/>
      <c r="R149" s="11"/>
      <c r="S149" s="11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H149" s="19"/>
      <c r="AI149" s="19"/>
      <c r="AJ149" s="19"/>
      <c r="AK149" s="19"/>
      <c r="AL149" s="11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1"/>
      <c r="R150" s="11"/>
      <c r="S150" s="11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H150" s="19"/>
      <c r="AI150" s="19"/>
      <c r="AJ150" s="19"/>
      <c r="AK150" s="19"/>
      <c r="AL150" s="11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1"/>
      <c r="R151" s="11"/>
      <c r="S151" s="1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H151" s="19"/>
      <c r="AI151" s="19"/>
      <c r="AJ151" s="19"/>
      <c r="AK151" s="19"/>
      <c r="AL151" s="11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1"/>
      <c r="R152" s="11"/>
      <c r="S152" s="11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H152" s="19"/>
      <c r="AI152" s="19"/>
      <c r="AJ152" s="19"/>
      <c r="AK152" s="19"/>
      <c r="AL152" s="11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1"/>
      <c r="R153" s="11"/>
      <c r="S153" s="11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H153" s="19"/>
      <c r="AI153" s="19"/>
      <c r="AJ153" s="19"/>
      <c r="AK153" s="19"/>
      <c r="AL153" s="11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1"/>
      <c r="R154" s="11"/>
      <c r="S154" s="11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H154" s="19"/>
      <c r="AI154" s="19"/>
      <c r="AJ154" s="19"/>
      <c r="AK154" s="19"/>
      <c r="AL154" s="11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1"/>
      <c r="R155" s="11"/>
      <c r="S155" s="11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H155" s="19"/>
      <c r="AI155" s="19"/>
      <c r="AJ155" s="19"/>
      <c r="AK155" s="19"/>
      <c r="AL155" s="11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1"/>
      <c r="R156" s="11"/>
      <c r="S156" s="11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H156" s="19"/>
      <c r="AI156" s="19"/>
      <c r="AJ156" s="19"/>
      <c r="AK156" s="19"/>
      <c r="AL156" s="11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1"/>
      <c r="R157" s="11"/>
      <c r="S157" s="11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H157" s="19"/>
      <c r="AI157" s="19"/>
      <c r="AJ157" s="19"/>
      <c r="AK157" s="19"/>
      <c r="AL157" s="11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1"/>
      <c r="R158" s="11"/>
      <c r="S158" s="11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H158" s="19"/>
      <c r="AI158" s="19"/>
      <c r="AJ158" s="19"/>
      <c r="AK158" s="19"/>
      <c r="AL158" s="11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1"/>
      <c r="R159" s="11"/>
      <c r="S159" s="11"/>
      <c r="T159" s="11"/>
      <c r="U159" s="11"/>
      <c r="V159" s="11"/>
      <c r="AC159" s="19"/>
      <c r="AD159" s="19"/>
      <c r="AH159" s="19"/>
      <c r="AI159" s="19"/>
      <c r="AJ159" s="19"/>
      <c r="AK159" s="19"/>
      <c r="AL159" s="11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1"/>
      <c r="R160" s="11"/>
      <c r="S160" s="11"/>
      <c r="T160" s="11"/>
      <c r="U160" s="11"/>
      <c r="V160" s="11"/>
      <c r="AC160" s="19"/>
      <c r="AD160" s="19"/>
      <c r="AH160" s="19"/>
      <c r="AI160" s="19"/>
      <c r="AJ160" s="19"/>
      <c r="AK160" s="19"/>
      <c r="AL160" s="11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1"/>
      <c r="R161" s="11"/>
      <c r="S161" s="11"/>
      <c r="T161" s="11"/>
      <c r="U161" s="11"/>
      <c r="V161" s="11"/>
      <c r="AC161" s="19"/>
      <c r="AD161" s="19"/>
      <c r="AH161" s="19"/>
      <c r="AI161" s="19"/>
      <c r="AJ161" s="19"/>
      <c r="AK161" s="19"/>
      <c r="AL161" s="11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1"/>
      <c r="R162" s="11"/>
      <c r="S162" s="11"/>
      <c r="T162" s="11"/>
      <c r="U162" s="11"/>
      <c r="V162" s="11"/>
      <c r="AC162" s="19"/>
      <c r="AD162" s="19"/>
      <c r="AH162" s="19"/>
      <c r="AI162" s="19"/>
      <c r="AJ162" s="19"/>
      <c r="AK162" s="19"/>
      <c r="AL162" s="11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1"/>
      <c r="R163" s="11"/>
      <c r="S163" s="11"/>
      <c r="T163" s="11"/>
      <c r="U163" s="11"/>
      <c r="V163" s="11"/>
      <c r="AC163" s="19"/>
      <c r="AD163" s="19"/>
      <c r="AH163" s="19"/>
      <c r="AI163" s="19"/>
      <c r="AJ163" s="19"/>
      <c r="AK163" s="19"/>
      <c r="AL163" s="11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1"/>
      <c r="R164" s="11"/>
      <c r="S164" s="11"/>
      <c r="T164" s="11"/>
      <c r="U164" s="11"/>
      <c r="V164" s="11"/>
      <c r="AC164" s="19"/>
      <c r="AD164" s="19"/>
      <c r="AH164" s="19"/>
      <c r="AI164" s="19"/>
      <c r="AJ164" s="19"/>
      <c r="AK164" s="19"/>
      <c r="AL164" s="11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1"/>
      <c r="R165" s="11"/>
      <c r="S165" s="11"/>
      <c r="T165" s="11"/>
      <c r="U165" s="11"/>
      <c r="V165" s="11"/>
      <c r="AC165" s="19"/>
      <c r="AD165" s="19"/>
      <c r="AH165" s="19"/>
      <c r="AI165" s="19"/>
      <c r="AJ165" s="19"/>
      <c r="AK165" s="19"/>
      <c r="AL165" s="11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1"/>
      <c r="R166" s="11"/>
      <c r="S166" s="11"/>
      <c r="T166" s="11"/>
      <c r="U166" s="11"/>
      <c r="V166" s="11"/>
      <c r="AC166" s="19"/>
      <c r="AD166" s="19"/>
      <c r="AH166" s="19"/>
      <c r="AI166" s="19"/>
      <c r="AJ166" s="19"/>
      <c r="AK166" s="19"/>
      <c r="AL166" s="11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1"/>
      <c r="R167" s="11"/>
      <c r="S167" s="11"/>
      <c r="T167" s="11"/>
      <c r="U167" s="11"/>
      <c r="V167" s="11"/>
      <c r="AC167" s="19"/>
      <c r="AD167" s="19"/>
      <c r="AH167" s="19"/>
      <c r="AI167" s="19"/>
      <c r="AJ167" s="19"/>
      <c r="AK167" s="19"/>
      <c r="AL167" s="11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1"/>
      <c r="R168" s="11"/>
      <c r="S168" s="11"/>
      <c r="T168" s="11"/>
      <c r="U168" s="11"/>
      <c r="V168" s="11"/>
      <c r="AC168" s="19"/>
      <c r="AD168" s="19"/>
      <c r="AH168" s="19"/>
      <c r="AI168" s="19"/>
      <c r="AJ168" s="19"/>
      <c r="AK168" s="19"/>
      <c r="AL168" s="11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1"/>
      <c r="R169" s="11"/>
      <c r="S169" s="11"/>
      <c r="T169" s="11"/>
      <c r="U169" s="11"/>
      <c r="V169" s="11"/>
      <c r="AC169" s="19"/>
      <c r="AD169" s="19"/>
      <c r="AH169" s="19"/>
      <c r="AI169" s="19"/>
      <c r="AJ169" s="19"/>
      <c r="AK169" s="19"/>
      <c r="AL169" s="11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1"/>
      <c r="R170" s="11"/>
      <c r="S170" s="11"/>
      <c r="T170" s="11"/>
      <c r="U170" s="11"/>
      <c r="V170" s="11"/>
      <c r="AH170" s="19"/>
      <c r="AI170" s="19"/>
      <c r="AJ170" s="19"/>
      <c r="AK170" s="19"/>
      <c r="AL170" s="11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1"/>
      <c r="U171" s="11"/>
      <c r="V171" s="11"/>
      <c r="AH171" s="19"/>
      <c r="AI171" s="19"/>
      <c r="AJ171" s="19"/>
      <c r="AK171" s="19"/>
      <c r="AL171" s="11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1"/>
      <c r="U172" s="11"/>
      <c r="V172" s="11"/>
      <c r="AH172" s="19"/>
      <c r="AI172" s="19"/>
      <c r="AJ172" s="19"/>
      <c r="AK172" s="19"/>
      <c r="AL172" s="11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1"/>
      <c r="U173" s="11"/>
      <c r="V173" s="11"/>
      <c r="AH173" s="19"/>
      <c r="AI173" s="19"/>
      <c r="AJ173" s="19"/>
      <c r="AK173" s="19"/>
      <c r="AL173" s="11"/>
    </row>
    <row r="174" spans="1:57" ht="14.25" x14ac:dyDescent="0.2">
      <c r="L174" s="11"/>
      <c r="M174" s="11"/>
      <c r="N174" s="11"/>
      <c r="O174" s="11"/>
      <c r="P174" s="11"/>
      <c r="AH174" s="19"/>
      <c r="AI174" s="19"/>
      <c r="AJ174" s="19"/>
      <c r="AK174" s="19"/>
      <c r="AL174" s="11"/>
    </row>
    <row r="175" spans="1:57" ht="14.25" x14ac:dyDescent="0.2">
      <c r="L175" s="11"/>
      <c r="M175" s="11"/>
      <c r="N175" s="11"/>
      <c r="O175" s="11"/>
      <c r="P175" s="11"/>
      <c r="AH175" s="19"/>
      <c r="AI175" s="19"/>
      <c r="AJ175" s="19"/>
      <c r="AK175" s="19"/>
      <c r="AL175" s="11"/>
    </row>
    <row r="176" spans="1:57" ht="14.25" x14ac:dyDescent="0.2">
      <c r="L176" s="11"/>
      <c r="M176" s="11"/>
      <c r="N176" s="11"/>
      <c r="O176" s="11"/>
      <c r="P176" s="11"/>
      <c r="AH176" s="19"/>
      <c r="AI176" s="19"/>
      <c r="AJ176" s="19"/>
      <c r="AK176" s="19"/>
      <c r="AL176" s="11"/>
    </row>
    <row r="177" spans="12:38" ht="14.25" x14ac:dyDescent="0.2">
      <c r="L177" s="11"/>
      <c r="M177" s="11"/>
      <c r="N177" s="11"/>
      <c r="O177" s="11"/>
      <c r="P177" s="11"/>
      <c r="AH177" s="11"/>
      <c r="AI177" s="11"/>
      <c r="AJ177" s="11"/>
      <c r="AK177" s="11"/>
      <c r="AL17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2018-09-08T07:55:08Z</dcterms:modified>
</cp:coreProperties>
</file>