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10" i="5" l="1"/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<sst xmlns="http://schemas.openxmlformats.org/spreadsheetml/2006/main" count="77" uniqueCount="33">
  <si>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</si>
  <si>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</si>
  <si>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</si>
  <si>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</si>
  <si>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</si>
  <si>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</si>
  <si>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</si>
  <si>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</si>
  <si>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</si>
  <si>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</si>
  <si>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</si>
  <si>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</si>
  <si>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</si>
  <si>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</si>
  <si>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</si>
  <si>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</si>
  <si>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</si>
  <si>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</si>
  <si>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</si>
  <si>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</si>
  <si>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</si>
  <si>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</si>
  <si>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</si>
  <si>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</si>
  <si>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Teemu Hämälä</t>
  </si>
  <si>
    <t>3.</t>
  </si>
  <si>
    <t>IiU</t>
  </si>
  <si>
    <t>2.</t>
  </si>
  <si>
    <t>8.</t>
  </si>
  <si>
    <t>9.</t>
  </si>
  <si>
    <t>4.</t>
  </si>
  <si>
    <t>19.4.1991   Ii</t>
  </si>
  <si>
    <t>IiU = Iin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</si>
</sst>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2009</v>
      </c>
      <c r="Y4" s="12" t="s">
        <v>25</v>
      </c>
      <c r="Z4" s="1" t="s">
        <v>26</v>
      </c>
      <c r="AA4" s="12">
        <v>6</v>
      </c>
      <c r="AB4" s="12">
        <v>0</v>
      </c>
      <c r="AC4" s="12">
        <v>0</v>
      </c>
      <c r="AD4" s="12">
        <v>2</v>
      </c>
      <c r="AE4" s="12">
        <v>8</v>
      </c>
      <c r="AF4" s="66">
        <v>0.57140000000000002</v>
      </c>
      <c r="AG4" s="10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7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2010</v>
      </c>
      <c r="Y5" s="12" t="s">
        <v>27</v>
      </c>
      <c r="Z5" s="1" t="s">
        <v>26</v>
      </c>
      <c r="AA5" s="12">
        <v>7</v>
      </c>
      <c r="AB5" s="12">
        <v>0</v>
      </c>
      <c r="AC5" s="12">
        <v>0</v>
      </c>
      <c r="AD5" s="12">
        <v>3</v>
      </c>
      <c r="AE5" s="12">
        <v>10</v>
      </c>
      <c r="AF5" s="66">
        <v>0.5</v>
      </c>
      <c r="AG5" s="10">
        <v>20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0</v>
      </c>
      <c r="AP5" s="12">
        <v>0</v>
      </c>
      <c r="AQ5" s="12">
        <v>2</v>
      </c>
      <c r="AR5" s="67">
        <v>0.4</v>
      </c>
      <c r="AS5" s="68">
        <v>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2011</v>
      </c>
      <c r="Y6" s="12" t="s">
        <v>28</v>
      </c>
      <c r="Z6" s="1" t="s">
        <v>26</v>
      </c>
      <c r="AA6" s="12">
        <v>2</v>
      </c>
      <c r="AB6" s="12">
        <v>0</v>
      </c>
      <c r="AC6" s="12">
        <v>1</v>
      </c>
      <c r="AD6" s="12">
        <v>0</v>
      </c>
      <c r="AE6" s="12">
        <v>3</v>
      </c>
      <c r="AF6" s="66">
        <v>0.5</v>
      </c>
      <c r="AG6" s="10">
        <v>6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7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2012</v>
      </c>
      <c r="Y7" s="12" t="s">
        <v>29</v>
      </c>
      <c r="Z7" s="1" t="s">
        <v>26</v>
      </c>
      <c r="AA7" s="12">
        <v>14</v>
      </c>
      <c r="AB7" s="12">
        <v>0</v>
      </c>
      <c r="AC7" s="12">
        <v>3</v>
      </c>
      <c r="AD7" s="12">
        <v>3</v>
      </c>
      <c r="AE7" s="12">
        <v>18</v>
      </c>
      <c r="AF7" s="66">
        <v>0.36</v>
      </c>
      <c r="AG7" s="10">
        <v>50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7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/>
      <c r="Y8" s="12"/>
      <c r="Z8" s="1"/>
      <c r="AA8" s="12"/>
      <c r="AB8" s="12"/>
      <c r="AC8" s="12"/>
      <c r="AD8" s="12"/>
      <c r="AE8" s="12"/>
      <c r="AF8" s="66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7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>
        <v>2014</v>
      </c>
      <c r="Y9" s="12" t="s">
        <v>30</v>
      </c>
      <c r="Z9" s="1" t="s">
        <v>26</v>
      </c>
      <c r="AA9" s="12">
        <v>9</v>
      </c>
      <c r="AB9" s="12">
        <v>0</v>
      </c>
      <c r="AC9" s="12">
        <v>1</v>
      </c>
      <c r="AD9" s="12">
        <v>2</v>
      </c>
      <c r="AE9" s="12">
        <v>17</v>
      </c>
      <c r="AF9" s="66">
        <v>0.56659999999999999</v>
      </c>
      <c r="AG9" s="10">
        <v>30</v>
      </c>
      <c r="AH9" s="7"/>
      <c r="AI9" s="7"/>
      <c r="AJ9" s="7"/>
      <c r="AK9" s="7"/>
      <c r="AL9" s="10"/>
      <c r="AM9" s="12">
        <v>1</v>
      </c>
      <c r="AN9" s="12">
        <v>0</v>
      </c>
      <c r="AO9" s="12">
        <v>1</v>
      </c>
      <c r="AP9" s="12">
        <v>0</v>
      </c>
      <c r="AQ9" s="12">
        <v>6</v>
      </c>
      <c r="AR9" s="67">
        <v>0.5454</v>
      </c>
      <c r="AS9" s="68">
        <v>11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2" t="s">
        <v>13</v>
      </c>
      <c r="C10" s="63"/>
      <c r="D10" s="64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5" t="s">
        <v>13</v>
      </c>
      <c r="Y10" s="11"/>
      <c r="Z10" s="9"/>
      <c r="AA10" s="36">
        <f>SUM(AA4:AA9)</f>
        <v>38</v>
      </c>
      <c r="AB10" s="36">
        <f>SUM(AB4:AB9)</f>
        <v>0</v>
      </c>
      <c r="AC10" s="36">
        <f>SUM(AC4:AC9)</f>
        <v>5</v>
      </c>
      <c r="AD10" s="36">
        <f>SUM(AD4:AD9)</f>
        <v>10</v>
      </c>
      <c r="AE10" s="36">
        <f>SUM(AE4:AE9)</f>
        <v>56</v>
      </c>
      <c r="AF10" s="37">
        <f>PRODUCT(AE10/AG10)</f>
        <v>0.46666666666666667</v>
      </c>
      <c r="AG10" s="21">
        <f>SUM(AG4:AG9)</f>
        <v>120</v>
      </c>
      <c r="AH10" s="18"/>
      <c r="AI10" s="29"/>
      <c r="AJ10" s="42"/>
      <c r="AK10" s="43"/>
      <c r="AL10" s="10"/>
      <c r="AM10" s="36">
        <f>SUM(AM4:AM9)</f>
        <v>3</v>
      </c>
      <c r="AN10" s="36">
        <f>SUM(AN4:AN9)</f>
        <v>0</v>
      </c>
      <c r="AO10" s="36">
        <f>SUM(AO4:AO9)</f>
        <v>1</v>
      </c>
      <c r="AP10" s="36">
        <f>SUM(AP4:AP9)</f>
        <v>0</v>
      </c>
      <c r="AQ10" s="36">
        <f>SUM(AQ4:AQ9)</f>
        <v>8</v>
      </c>
      <c r="AR10" s="37">
        <f>PRODUCT(AQ10/AS10)</f>
        <v>0.5</v>
      </c>
      <c r="AS10" s="39">
        <f>SUM(AS4:AS9)</f>
        <v>16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5" t="s">
        <v>32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1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1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41</v>
      </c>
      <c r="F15" s="48">
        <f>PRODUCT(AB10+AN10)</f>
        <v>0</v>
      </c>
      <c r="G15" s="48">
        <f>PRODUCT(AC10+AO10)</f>
        <v>6</v>
      </c>
      <c r="H15" s="48">
        <f>PRODUCT(AD10+AP10)</f>
        <v>10</v>
      </c>
      <c r="I15" s="48">
        <f>PRODUCT(AE10+AQ10)</f>
        <v>64</v>
      </c>
      <c r="J15" s="61">
        <f>PRODUCT(I15/K15)</f>
        <v>0.47058823529411764</v>
      </c>
      <c r="K15" s="10">
        <f>PRODUCT(AG10+AS10)</f>
        <v>136</v>
      </c>
      <c r="L15" s="54">
        <f>PRODUCT((F15+G15)/E15)</f>
        <v>0.14634146341463414</v>
      </c>
      <c r="M15" s="54">
        <f>PRODUCT(H15/E15)</f>
        <v>0.24390243902439024</v>
      </c>
      <c r="N15" s="54">
        <f>PRODUCT((F15+G15+H15)/E15)</f>
        <v>0.3902439024390244</v>
      </c>
      <c r="O15" s="54">
        <f>PRODUCT(I15/E15)</f>
        <v>1.5609756097560976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41</v>
      </c>
      <c r="F16" s="48">
        <f t="shared" ref="F16:I16" si="0">SUM(F13:F15)</f>
        <v>0</v>
      </c>
      <c r="G16" s="48">
        <f t="shared" si="0"/>
        <v>6</v>
      </c>
      <c r="H16" s="48">
        <f t="shared" si="0"/>
        <v>10</v>
      </c>
      <c r="I16" s="48">
        <f t="shared" si="0"/>
        <v>64</v>
      </c>
      <c r="J16" s="61">
        <f>PRODUCT(I16/K16)</f>
        <v>0.47058823529411764</v>
      </c>
      <c r="K16" s="16">
        <f>SUM(K13:K15)</f>
        <v>136</v>
      </c>
      <c r="L16" s="54">
        <f>PRODUCT((F16+G16)/E16)</f>
        <v>0.14634146341463414</v>
      </c>
      <c r="M16" s="54">
        <f>PRODUCT(H16/E16)</f>
        <v>0.24390243902439024</v>
      </c>
      <c r="N16" s="54">
        <f>PRODUCT((F16+G16+H16)/E16)</f>
        <v>0.3902439024390244</v>
      </c>
      <c r="O16" s="54">
        <f>PRODUCT(I16/E16)</f>
        <v>1.5609756097560976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2018-09-11T07:58:42Z</dcterms:modified>
</cp:coreProperties>
</file>